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FU福祉_180000_ﾌﾟﾛｼﾞｪｸﾄ\令和8年度横手市医療費助成オンライン資格確認システム改修事業等補助金\03_周知・申請様式\申請様式\"/>
    </mc:Choice>
  </mc:AlternateContent>
  <xr:revisionPtr revIDLastSave="0" documentId="13_ncr:1_{8D2D69CD-5446-427F-89E0-725E1BFC9AD0}" xr6:coauthVersionLast="47" xr6:coauthVersionMax="47" xr10:uidLastSave="{00000000-0000-0000-0000-000000000000}"/>
  <bookViews>
    <workbookView xWindow="-120" yWindow="-120" windowWidth="29040" windowHeight="15720" xr2:uid="{6F62E737-A938-45CC-AE85-F9EBC086284C}"/>
  </bookViews>
  <sheets>
    <sheet name="入力シート" sheetId="9" r:id="rId1"/>
    <sheet name="(1)交付申請書兼実績報告書" sheetId="2" r:id="rId2"/>
    <sheet name="(2)補助額算定シート" sheetId="4" r:id="rId3"/>
    <sheet name="(3)請求書" sheetId="10" r:id="rId4"/>
    <sheet name="(4)申請書類チェックシート" sheetId="3" r:id="rId5"/>
  </sheets>
  <definedNames>
    <definedName name="_xlnm.Print_Area" localSheetId="2">'(2)補助額算定シート'!$A$1:$L$23</definedName>
    <definedName name="_xlnm.Print_Area" localSheetId="3">'(3)請求書'!$A$1:$Q$36</definedName>
    <definedName name="_xlnm.Print_Area" localSheetId="4">'(4)申請書類チェックシート'!$A$1:$F$19</definedName>
    <definedName name="_xlnm.Print_Area" localSheetId="0">入力シート!$A$1:$F$48</definedName>
    <definedName name="診療所">入力シート!$D$74</definedName>
    <definedName name="大型チェーン薬局">入力シート!$E$74</definedName>
    <definedName name="大型チェーン薬局以外の薬局">入力シート!$F$74</definedName>
    <definedName name="病院">入力シート!$C$74:$C$75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4" l="1"/>
  <c r="H12" i="4"/>
  <c r="H10" i="2"/>
  <c r="F20" i="10" s="1"/>
  <c r="J16" i="2"/>
  <c r="F22" i="10" s="1"/>
  <c r="J13" i="2"/>
  <c r="I4" i="4" s="1"/>
  <c r="C34" i="10"/>
  <c r="I32" i="10"/>
  <c r="E32" i="10"/>
  <c r="M31" i="10"/>
  <c r="K31" i="10"/>
  <c r="G31" i="10"/>
  <c r="C31" i="10"/>
  <c r="J26" i="10"/>
  <c r="J25" i="10"/>
  <c r="N24" i="10"/>
  <c r="H24" i="10"/>
  <c r="F21" i="10"/>
  <c r="I6" i="4" l="1"/>
  <c r="D8" i="3"/>
  <c r="D6" i="3"/>
  <c r="G27" i="2"/>
  <c r="G26" i="2"/>
  <c r="H10" i="4"/>
  <c r="E9" i="4"/>
  <c r="F10" i="2"/>
  <c r="C29" i="2"/>
  <c r="J3" i="2"/>
  <c r="K9" i="4" l="1"/>
  <c r="E8" i="4"/>
  <c r="C28" i="2"/>
  <c r="H14" i="4" l="1"/>
  <c r="H16" i="4" s="1"/>
  <c r="H20" i="4" l="1"/>
  <c r="I15" i="10" s="1"/>
  <c r="F24" i="2" l="1"/>
</calcChain>
</file>

<file path=xl/sharedStrings.xml><?xml version="1.0" encoding="utf-8"?>
<sst xmlns="http://schemas.openxmlformats.org/spreadsheetml/2006/main" count="171" uniqueCount="162">
  <si>
    <t>〒</t>
    <phoneticPr fontId="1"/>
  </si>
  <si>
    <t>（１）申請内容に虚偽が判明した場合は、補助金の返還等に応じます。</t>
    <rPh sb="3" eb="5">
      <t>シンセイ</t>
    </rPh>
    <rPh sb="5" eb="7">
      <t>ナイヨウ</t>
    </rPh>
    <rPh sb="8" eb="10">
      <t>キョギ</t>
    </rPh>
    <rPh sb="11" eb="13">
      <t>ハンメイ</t>
    </rPh>
    <rPh sb="15" eb="17">
      <t>バアイ</t>
    </rPh>
    <rPh sb="19" eb="22">
      <t>ホジョキン</t>
    </rPh>
    <rPh sb="23" eb="25">
      <t>ヘンカン</t>
    </rPh>
    <rPh sb="25" eb="26">
      <t>トウ</t>
    </rPh>
    <rPh sb="27" eb="28">
      <t>オウ</t>
    </rPh>
    <phoneticPr fontId="1"/>
  </si>
  <si>
    <t>金</t>
    <phoneticPr fontId="1"/>
  </si>
  <si>
    <t>円</t>
    <rPh sb="0" eb="1">
      <t>エン</t>
    </rPh>
    <phoneticPr fontId="1"/>
  </si>
  <si>
    <t>様式第1号（第5条関係）</t>
    <rPh sb="0" eb="2">
      <t>ヨウシキ</t>
    </rPh>
    <rPh sb="2" eb="3">
      <t>ダイ</t>
    </rPh>
    <rPh sb="4" eb="5">
      <t>ゴウ</t>
    </rPh>
    <rPh sb="6" eb="7">
      <t>ダイ</t>
    </rPh>
    <rPh sb="8" eb="9">
      <t>ジョウ</t>
    </rPh>
    <rPh sb="9" eb="11">
      <t>カンケイ</t>
    </rPh>
    <phoneticPr fontId="1"/>
  </si>
  <si>
    <t>申請者チェック欄</t>
    <rPh sb="0" eb="3">
      <t>シンセイシャ</t>
    </rPh>
    <rPh sb="7" eb="8">
      <t>ラン</t>
    </rPh>
    <phoneticPr fontId="1"/>
  </si>
  <si>
    <t>窓口チェック欄</t>
    <rPh sb="0" eb="2">
      <t>マドグチ</t>
    </rPh>
    <rPh sb="6" eb="7">
      <t>ラン</t>
    </rPh>
    <phoneticPr fontId="1"/>
  </si>
  <si>
    <t>提出書類</t>
    <rPh sb="0" eb="2">
      <t>テイシュツ</t>
    </rPh>
    <rPh sb="2" eb="4">
      <t>ショルイ</t>
    </rPh>
    <phoneticPr fontId="1"/>
  </si>
  <si>
    <t>医療機関等名</t>
    <rPh sb="0" eb="5">
      <t>イリョウキカントウ</t>
    </rPh>
    <rPh sb="5" eb="6">
      <t>メイ</t>
    </rPh>
    <phoneticPr fontId="1"/>
  </si>
  <si>
    <t>　　　横手市長　様</t>
    <rPh sb="3" eb="7">
      <t>ヨコテシチョウ</t>
    </rPh>
    <rPh sb="8" eb="9">
      <t>サマ</t>
    </rPh>
    <phoneticPr fontId="1"/>
  </si>
  <si>
    <t>医療機関等名</t>
    <rPh sb="0" eb="6">
      <t>イリョウキカントウメイ</t>
    </rPh>
    <phoneticPr fontId="1"/>
  </si>
  <si>
    <t>(法人は法人名）</t>
    <rPh sb="1" eb="3">
      <t>ホウジン</t>
    </rPh>
    <rPh sb="4" eb="7">
      <t>ホウジンメイ</t>
    </rPh>
    <phoneticPr fontId="1"/>
  </si>
  <si>
    <t>…【C】と【D】のいずれか低い方の金額</t>
    <phoneticPr fontId="1"/>
  </si>
  <si>
    <t>※自動算出※</t>
    <rPh sb="1" eb="3">
      <t>ジドウ</t>
    </rPh>
    <rPh sb="3" eb="5">
      <t>サンシュツ</t>
    </rPh>
    <phoneticPr fontId="1"/>
  </si>
  <si>
    <t>【B】補助率</t>
    <rPh sb="3" eb="6">
      <t>ホジョリツ</t>
    </rPh>
    <phoneticPr fontId="1"/>
  </si>
  <si>
    <t>…対象区分に応じた補助率</t>
    <phoneticPr fontId="1"/>
  </si>
  <si>
    <t>…【A】×【B】</t>
    <phoneticPr fontId="1"/>
  </si>
  <si>
    <t>…補助対象区分に応じた補助上限額</t>
    <phoneticPr fontId="1"/>
  </si>
  <si>
    <t>【D】補助上限額</t>
    <rPh sb="3" eb="5">
      <t>ホジョ</t>
    </rPh>
    <rPh sb="5" eb="7">
      <t>ジョウゲン</t>
    </rPh>
    <rPh sb="7" eb="8">
      <t>ガク</t>
    </rPh>
    <phoneticPr fontId="1"/>
  </si>
  <si>
    <t>請求金額</t>
    <rPh sb="0" eb="2">
      <t>セイキュウ</t>
    </rPh>
    <rPh sb="2" eb="4">
      <t>キンガク</t>
    </rPh>
    <phoneticPr fontId="1"/>
  </si>
  <si>
    <t>￥</t>
    <phoneticPr fontId="1"/>
  </si>
  <si>
    <t>（１）債権者情報</t>
    <rPh sb="3" eb="6">
      <t>サイケンシャ</t>
    </rPh>
    <rPh sb="6" eb="8">
      <t>ジョウホウ</t>
    </rPh>
    <phoneticPr fontId="1"/>
  </si>
  <si>
    <t>（２）振込先口座情報</t>
    <rPh sb="3" eb="6">
      <t>フリコミサキ</t>
    </rPh>
    <rPh sb="6" eb="8">
      <t>コウザ</t>
    </rPh>
    <rPh sb="8" eb="10">
      <t>ジョウホウ</t>
    </rPh>
    <phoneticPr fontId="1"/>
  </si>
  <si>
    <t>号）</t>
    <rPh sb="0" eb="1">
      <t>ゴウ</t>
    </rPh>
    <phoneticPr fontId="1"/>
  </si>
  <si>
    <t>支店コード</t>
    <rPh sb="0" eb="2">
      <t>シテン</t>
    </rPh>
    <phoneticPr fontId="1"/>
  </si>
  <si>
    <t>口座番号</t>
    <rPh sb="0" eb="2">
      <t>コウザ</t>
    </rPh>
    <rPh sb="2" eb="4">
      <t>バンゴウ</t>
    </rPh>
    <phoneticPr fontId="1"/>
  </si>
  <si>
    <t>本・支店名</t>
    <rPh sb="0" eb="1">
      <t>ホン</t>
    </rPh>
    <rPh sb="2" eb="4">
      <t>シテン</t>
    </rPh>
    <rPh sb="4" eb="5">
      <t>メイ</t>
    </rPh>
    <phoneticPr fontId="1"/>
  </si>
  <si>
    <t>振込先金融機関</t>
    <rPh sb="0" eb="3">
      <t>フリコミサキ</t>
    </rPh>
    <rPh sb="3" eb="7">
      <t>キンユウキカン</t>
    </rPh>
    <phoneticPr fontId="1"/>
  </si>
  <si>
    <t>令和　　年　　月　　日</t>
    <rPh sb="0" eb="2">
      <t>レイワ</t>
    </rPh>
    <rPh sb="4" eb="5">
      <t>ネン</t>
    </rPh>
    <rPh sb="7" eb="8">
      <t>ガツ</t>
    </rPh>
    <rPh sb="10" eb="11">
      <t>ニチ</t>
    </rPh>
    <phoneticPr fontId="1"/>
  </si>
  <si>
    <t>【注意】振込先口座は申請者名義（法人の場合は法人名義）の口座に限ります。</t>
    <rPh sb="1" eb="3">
      <t>チュウイ</t>
    </rPh>
    <rPh sb="4" eb="7">
      <t>フリコミサキ</t>
    </rPh>
    <rPh sb="7" eb="9">
      <t>コウザ</t>
    </rPh>
    <rPh sb="10" eb="13">
      <t>シンセイシャ</t>
    </rPh>
    <rPh sb="13" eb="15">
      <t>メイギ</t>
    </rPh>
    <rPh sb="16" eb="18">
      <t>ホウジン</t>
    </rPh>
    <rPh sb="19" eb="21">
      <t>バアイ</t>
    </rPh>
    <rPh sb="22" eb="24">
      <t>ホウジン</t>
    </rPh>
    <rPh sb="24" eb="26">
      <t>メイギ</t>
    </rPh>
    <rPh sb="28" eb="30">
      <t>コウザ</t>
    </rPh>
    <rPh sb="31" eb="32">
      <t>カギ</t>
    </rPh>
    <phoneticPr fontId="1"/>
  </si>
  <si>
    <t>（３）郵便番号</t>
    <rPh sb="3" eb="7">
      <t>ユウビンバンゴウ</t>
    </rPh>
    <phoneticPr fontId="1"/>
  </si>
  <si>
    <t>（１）医療機関・薬局名</t>
    <rPh sb="3" eb="7">
      <t>イリョウキカン</t>
    </rPh>
    <rPh sb="8" eb="10">
      <t>ヤッキョク</t>
    </rPh>
    <rPh sb="10" eb="11">
      <t>メイ</t>
    </rPh>
    <phoneticPr fontId="1"/>
  </si>
  <si>
    <t>（３）医療機関コード（７ケタ）</t>
    <rPh sb="3" eb="7">
      <t>イリョウキカン</t>
    </rPh>
    <phoneticPr fontId="1"/>
  </si>
  <si>
    <t>個人</t>
    <rPh sb="0" eb="2">
      <t>コジン</t>
    </rPh>
    <phoneticPr fontId="1"/>
  </si>
  <si>
    <t>法人</t>
    <rPh sb="0" eb="2">
      <t>ホウジン</t>
    </rPh>
    <phoneticPr fontId="1"/>
  </si>
  <si>
    <t>（２）法人名</t>
    <rPh sb="3" eb="6">
      <t>ホウジンメイ</t>
    </rPh>
    <phoneticPr fontId="1"/>
  </si>
  <si>
    <t>（３）代表者職氏名</t>
    <rPh sb="3" eb="6">
      <t>ダイヒョウシャ</t>
    </rPh>
    <rPh sb="6" eb="7">
      <t>ショク</t>
    </rPh>
    <rPh sb="7" eb="9">
      <t>シメイ</t>
    </rPh>
    <phoneticPr fontId="1"/>
  </si>
  <si>
    <t>（４）郵便番号</t>
    <rPh sb="3" eb="7">
      <t>ユウビンバンゴウ</t>
    </rPh>
    <phoneticPr fontId="1"/>
  </si>
  <si>
    <t>３.補助金額の算出</t>
    <rPh sb="2" eb="6">
      <t>ホジョキンガク</t>
    </rPh>
    <rPh sb="7" eb="9">
      <t>サンシュツ</t>
    </rPh>
    <phoneticPr fontId="1"/>
  </si>
  <si>
    <t>４.振込先情報</t>
    <rPh sb="2" eb="5">
      <t>フリコミサキ</t>
    </rPh>
    <rPh sb="5" eb="7">
      <t>ジョウホウ</t>
    </rPh>
    <phoneticPr fontId="1"/>
  </si>
  <si>
    <t>（１）金融機関名</t>
    <rPh sb="3" eb="8">
      <t>キンユウキカンメイ</t>
    </rPh>
    <phoneticPr fontId="1"/>
  </si>
  <si>
    <t>（２）金融機関コード</t>
    <rPh sb="3" eb="7">
      <t>キンユウキカン</t>
    </rPh>
    <phoneticPr fontId="1"/>
  </si>
  <si>
    <t>（３）本・支店名</t>
    <rPh sb="3" eb="4">
      <t>ホン</t>
    </rPh>
    <rPh sb="5" eb="7">
      <t>シテン</t>
    </rPh>
    <rPh sb="7" eb="8">
      <t>メイ</t>
    </rPh>
    <phoneticPr fontId="1"/>
  </si>
  <si>
    <t>（５）口座番号</t>
    <rPh sb="3" eb="5">
      <t>コウザ</t>
    </rPh>
    <rPh sb="5" eb="7">
      <t>バンゴウ</t>
    </rPh>
    <phoneticPr fontId="1"/>
  </si>
  <si>
    <t>（６）口座種別</t>
    <rPh sb="3" eb="5">
      <t>コウザ</t>
    </rPh>
    <rPh sb="5" eb="7">
      <t>シュベツ</t>
    </rPh>
    <phoneticPr fontId="1"/>
  </si>
  <si>
    <t>（１）補助対象区分</t>
    <rPh sb="3" eb="7">
      <t>ホジョタイショウ</t>
    </rPh>
    <rPh sb="7" eb="9">
      <t>クブン</t>
    </rPh>
    <phoneticPr fontId="1"/>
  </si>
  <si>
    <t>５.本申請に係る担当者・連絡先</t>
    <rPh sb="2" eb="5">
      <t>ホンシンセイ</t>
    </rPh>
    <rPh sb="6" eb="7">
      <t>カカ</t>
    </rPh>
    <rPh sb="8" eb="11">
      <t>タントウシャ</t>
    </rPh>
    <rPh sb="12" eb="15">
      <t>レンラクサキ</t>
    </rPh>
    <phoneticPr fontId="1"/>
  </si>
  <si>
    <t>（１）申請日</t>
    <phoneticPr fontId="1"/>
  </si>
  <si>
    <t>申請者氏名</t>
    <rPh sb="0" eb="3">
      <t>シンセイシャ</t>
    </rPh>
    <rPh sb="3" eb="5">
      <t>シメイ</t>
    </rPh>
    <phoneticPr fontId="1"/>
  </si>
  <si>
    <t>１.医療機関等施設情報</t>
    <rPh sb="2" eb="6">
      <t>イリョウキカン</t>
    </rPh>
    <rPh sb="6" eb="7">
      <t>トウ</t>
    </rPh>
    <rPh sb="7" eb="9">
      <t>シセツ</t>
    </rPh>
    <rPh sb="9" eb="11">
      <t>ジョウホウ</t>
    </rPh>
    <phoneticPr fontId="1"/>
  </si>
  <si>
    <t>２.申請者情報</t>
    <rPh sb="2" eb="5">
      <t>シンセイシャ</t>
    </rPh>
    <rPh sb="5" eb="7">
      <t>ジョウホウ</t>
    </rPh>
    <phoneticPr fontId="1"/>
  </si>
  <si>
    <t>（２）申請者氏名</t>
    <phoneticPr fontId="1"/>
  </si>
  <si>
    <t>　　　　　　　　メールアドレス：</t>
    <phoneticPr fontId="1"/>
  </si>
  <si>
    <t>１　申請額及び実績額</t>
    <rPh sb="2" eb="5">
      <t>シンセイガク</t>
    </rPh>
    <rPh sb="5" eb="6">
      <t>オヨ</t>
    </rPh>
    <rPh sb="7" eb="10">
      <t>ジッセキガク</t>
    </rPh>
    <phoneticPr fontId="1"/>
  </si>
  <si>
    <t>２　事業名</t>
    <rPh sb="2" eb="5">
      <t>ジギョウメイ</t>
    </rPh>
    <phoneticPr fontId="1"/>
  </si>
  <si>
    <t>５　医療機関コード</t>
    <rPh sb="2" eb="6">
      <t>イリョウキカン</t>
    </rPh>
    <phoneticPr fontId="1"/>
  </si>
  <si>
    <t>６　同意・誓約事項</t>
    <rPh sb="2" eb="4">
      <t>ドウイ</t>
    </rPh>
    <rPh sb="5" eb="9">
      <t>セイヤクジコウ</t>
    </rPh>
    <phoneticPr fontId="1"/>
  </si>
  <si>
    <t>(法人は代表者職氏名)</t>
    <rPh sb="1" eb="3">
      <t>ホウジン</t>
    </rPh>
    <rPh sb="4" eb="7">
      <t>ダイヒョウシャ</t>
    </rPh>
    <rPh sb="7" eb="8">
      <t>ショク</t>
    </rPh>
    <rPh sb="8" eb="10">
      <t>シメイ</t>
    </rPh>
    <phoneticPr fontId="1"/>
  </si>
  <si>
    <t>所　在　地</t>
    <rPh sb="0" eb="1">
      <t>ショ</t>
    </rPh>
    <rPh sb="2" eb="3">
      <t>ザイ</t>
    </rPh>
    <rPh sb="4" eb="5">
      <t>チ</t>
    </rPh>
    <phoneticPr fontId="1"/>
  </si>
  <si>
    <t>―</t>
    <phoneticPr fontId="1"/>
  </si>
  <si>
    <t>３　医療機関等名及び
    所在地</t>
    <rPh sb="2" eb="8">
      <t>イリョウキカントウメイ</t>
    </rPh>
    <rPh sb="8" eb="9">
      <t>オヨ</t>
    </rPh>
    <rPh sb="15" eb="18">
      <t>ショザイチ</t>
    </rPh>
    <phoneticPr fontId="1"/>
  </si>
  <si>
    <t>　横手市長　様</t>
    <rPh sb="1" eb="5">
      <t>ヨコテシチョウ</t>
    </rPh>
    <rPh sb="6" eb="7">
      <t>サマ</t>
    </rPh>
    <phoneticPr fontId="1"/>
  </si>
  <si>
    <t xml:space="preserve"> 　標記のことについて、次のとおり申請及び実績報告します。</t>
    <rPh sb="2" eb="4">
      <t>ヒョウキ</t>
    </rPh>
    <rPh sb="12" eb="13">
      <t>ツギ</t>
    </rPh>
    <rPh sb="17" eb="19">
      <t>シンセイ</t>
    </rPh>
    <rPh sb="19" eb="20">
      <t>オヨ</t>
    </rPh>
    <rPh sb="21" eb="23">
      <t>ジッセキ</t>
    </rPh>
    <rPh sb="23" eb="25">
      <t>ホウコク</t>
    </rPh>
    <phoneticPr fontId="1"/>
  </si>
  <si>
    <t>（２）横手市から検査・報告・是正のための措置の求めがあった場合は、これに応じます。</t>
    <rPh sb="3" eb="6">
      <t>ヨコテシ</t>
    </rPh>
    <rPh sb="8" eb="10">
      <t>ケンサ</t>
    </rPh>
    <rPh sb="11" eb="13">
      <t>ホウコク</t>
    </rPh>
    <rPh sb="14" eb="16">
      <t>ゼセイ</t>
    </rPh>
    <rPh sb="20" eb="22">
      <t>ソチ</t>
    </rPh>
    <rPh sb="23" eb="24">
      <t>モト</t>
    </rPh>
    <rPh sb="29" eb="31">
      <t>バアイ</t>
    </rPh>
    <rPh sb="36" eb="37">
      <t>オウ</t>
    </rPh>
    <phoneticPr fontId="1"/>
  </si>
  <si>
    <t>（３）申請事業者の代表者、役員、又は使用人その他の従業員若しくは構成員等が横手市</t>
    <rPh sb="3" eb="5">
      <t>シンセイ</t>
    </rPh>
    <rPh sb="5" eb="8">
      <t>ジギョウシャ</t>
    </rPh>
    <rPh sb="9" eb="11">
      <t>ダイヒョウ</t>
    </rPh>
    <rPh sb="11" eb="12">
      <t>シャ</t>
    </rPh>
    <rPh sb="13" eb="15">
      <t>ヤクイン</t>
    </rPh>
    <rPh sb="16" eb="17">
      <t>マタ</t>
    </rPh>
    <rPh sb="18" eb="21">
      <t>シヨウニン</t>
    </rPh>
    <rPh sb="23" eb="24">
      <t>タ</t>
    </rPh>
    <rPh sb="25" eb="28">
      <t>ジュウギョウイン</t>
    </rPh>
    <rPh sb="28" eb="29">
      <t>モ</t>
    </rPh>
    <rPh sb="32" eb="36">
      <t>コウセイイントウ</t>
    </rPh>
    <phoneticPr fontId="1"/>
  </si>
  <si>
    <t>　　　暴力団排除条例第２条第１号に規定する暴力団、同条第２号に規定する暴力団員に</t>
    <rPh sb="3" eb="6">
      <t>ボウリョクダン</t>
    </rPh>
    <rPh sb="6" eb="8">
      <t>ハイジョ</t>
    </rPh>
    <rPh sb="8" eb="10">
      <t>ジョウレイ</t>
    </rPh>
    <rPh sb="10" eb="11">
      <t>ダイ</t>
    </rPh>
    <rPh sb="12" eb="13">
      <t>ジョウ</t>
    </rPh>
    <rPh sb="13" eb="14">
      <t>ダイ</t>
    </rPh>
    <rPh sb="15" eb="16">
      <t>ゴウ</t>
    </rPh>
    <rPh sb="17" eb="19">
      <t>キテイ</t>
    </rPh>
    <rPh sb="21" eb="23">
      <t>ボウリョク</t>
    </rPh>
    <rPh sb="23" eb="24">
      <t>ダン</t>
    </rPh>
    <rPh sb="25" eb="27">
      <t>ドウジョウ</t>
    </rPh>
    <rPh sb="27" eb="28">
      <t>ダイ</t>
    </rPh>
    <rPh sb="29" eb="30">
      <t>ゴウ</t>
    </rPh>
    <rPh sb="31" eb="33">
      <t>キテイ</t>
    </rPh>
    <phoneticPr fontId="1"/>
  </si>
  <si>
    <t>　　　が申請事業者の経営に事実上参画していません。</t>
    <rPh sb="4" eb="6">
      <t>シンセイ</t>
    </rPh>
    <rPh sb="6" eb="9">
      <t>ジギョウシャ</t>
    </rPh>
    <rPh sb="10" eb="12">
      <t>ケイエイ</t>
    </rPh>
    <rPh sb="13" eb="16">
      <t>ジジツジョウ</t>
    </rPh>
    <rPh sb="16" eb="18">
      <t>サンカク</t>
    </rPh>
    <phoneticPr fontId="1"/>
  </si>
  <si>
    <t>　　　該当せず、かつ将来にわたっても該当しません。また、上記の暴力団及び暴力団員</t>
    <rPh sb="3" eb="5">
      <t>ガイトウ</t>
    </rPh>
    <rPh sb="10" eb="12">
      <t>ショウライ</t>
    </rPh>
    <rPh sb="18" eb="20">
      <t>ガイトウ</t>
    </rPh>
    <rPh sb="28" eb="30">
      <t>ジョウキ</t>
    </rPh>
    <phoneticPr fontId="1"/>
  </si>
  <si>
    <t>（４）納期限が到来した市税（市外に本店を有する事業者又は市外に住所がある個人にあ</t>
    <rPh sb="3" eb="6">
      <t>ノウキゲン</t>
    </rPh>
    <rPh sb="7" eb="9">
      <t>トウライ</t>
    </rPh>
    <rPh sb="11" eb="13">
      <t>シゼイ</t>
    </rPh>
    <rPh sb="14" eb="16">
      <t>シガイ</t>
    </rPh>
    <rPh sb="17" eb="19">
      <t>ホンテン</t>
    </rPh>
    <rPh sb="20" eb="21">
      <t>ユウ</t>
    </rPh>
    <rPh sb="23" eb="26">
      <t>ジギョウシャ</t>
    </rPh>
    <rPh sb="26" eb="27">
      <t>マタ</t>
    </rPh>
    <rPh sb="28" eb="30">
      <t>シガイ</t>
    </rPh>
    <rPh sb="31" eb="33">
      <t>ジュウショ</t>
    </rPh>
    <rPh sb="36" eb="38">
      <t>コジン</t>
    </rPh>
    <phoneticPr fontId="1"/>
  </si>
  <si>
    <t>　　　たっては、当該本店又は住所がある市区町村の市区町村税）を完納しています。</t>
    <phoneticPr fontId="1"/>
  </si>
  <si>
    <t>　</t>
    <phoneticPr fontId="1"/>
  </si>
  <si>
    <t>：</t>
    <phoneticPr fontId="1"/>
  </si>
  <si>
    <t>メ ー ル
アドレス</t>
    <phoneticPr fontId="1"/>
  </si>
  <si>
    <t>電話</t>
    <phoneticPr fontId="1"/>
  </si>
  <si>
    <t>本件の連絡先</t>
    <phoneticPr fontId="1"/>
  </si>
  <si>
    <t>（４）支店コード</t>
    <rPh sb="3" eb="5">
      <t>シテン</t>
    </rPh>
    <phoneticPr fontId="1"/>
  </si>
  <si>
    <t>申請者住所（法人は本社所在地）</t>
    <rPh sb="0" eb="3">
      <t>シンセイシャ</t>
    </rPh>
    <rPh sb="3" eb="5">
      <t>ジュウショ</t>
    </rPh>
    <rPh sb="10" eb="11">
      <t>シャ</t>
    </rPh>
    <phoneticPr fontId="1"/>
  </si>
  <si>
    <t>４　補助対象区分</t>
    <rPh sb="2" eb="6">
      <t>ホジョタイショウ</t>
    </rPh>
    <rPh sb="6" eb="8">
      <t>クブン</t>
    </rPh>
    <phoneticPr fontId="1"/>
  </si>
  <si>
    <t>口座種別</t>
    <rPh sb="0" eb="2">
      <t>コウザ</t>
    </rPh>
    <rPh sb="2" eb="4">
      <t>シュベツ</t>
    </rPh>
    <phoneticPr fontId="1"/>
  </si>
  <si>
    <r>
      <t>（７）口座名義人</t>
    </r>
    <r>
      <rPr>
        <b/>
        <sz val="11"/>
        <color rgb="FFFF0000"/>
        <rFont val="ＭＳ 明朝"/>
        <family val="1"/>
        <charset val="128"/>
      </rPr>
      <t>（カタカナ）</t>
    </r>
    <rPh sb="3" eb="5">
      <t>コウザ</t>
    </rPh>
    <rPh sb="5" eb="8">
      <t>メイギニン</t>
    </rPh>
    <phoneticPr fontId="1"/>
  </si>
  <si>
    <t>病院</t>
    <rPh sb="0" eb="2">
      <t>ビョウイン</t>
    </rPh>
    <phoneticPr fontId="1"/>
  </si>
  <si>
    <t>有</t>
    <rPh sb="0" eb="1">
      <t>アリ</t>
    </rPh>
    <phoneticPr fontId="1"/>
  </si>
  <si>
    <t>金融機関
コード</t>
    <rPh sb="0" eb="2">
      <t>キンユウ</t>
    </rPh>
    <rPh sb="2" eb="4">
      <t>キカン</t>
    </rPh>
    <phoneticPr fontId="1"/>
  </si>
  <si>
    <t>:</t>
    <phoneticPr fontId="1"/>
  </si>
  <si>
    <t>（２）補助対象事業</t>
    <rPh sb="3" eb="9">
      <t>ホジョタイショウジギョウ</t>
    </rPh>
    <phoneticPr fontId="1"/>
  </si>
  <si>
    <t>医療費助成の受給者証情報をオンラインで取得するとともに、マイナ診察券で受付を行うためのレセコン等の改修</t>
    <rPh sb="0" eb="5">
      <t>イリョウヒジョセイ</t>
    </rPh>
    <rPh sb="6" eb="10">
      <t>ジュキュウシャショウ</t>
    </rPh>
    <rPh sb="10" eb="12">
      <t>ジョウホウ</t>
    </rPh>
    <rPh sb="19" eb="21">
      <t>シュトク</t>
    </rPh>
    <phoneticPr fontId="1"/>
  </si>
  <si>
    <t>医療費助成の受給者証情報をオンラインで取得するためのレセコン改修</t>
    <phoneticPr fontId="1"/>
  </si>
  <si>
    <t>（３）再来受付機の改修有無</t>
    <rPh sb="3" eb="5">
      <t>サイライ</t>
    </rPh>
    <rPh sb="5" eb="8">
      <t>ウケツケキ</t>
    </rPh>
    <rPh sb="9" eb="11">
      <t>カイシュウ</t>
    </rPh>
    <rPh sb="11" eb="13">
      <t>ウム</t>
    </rPh>
    <phoneticPr fontId="1"/>
  </si>
  <si>
    <t>補助対象事業</t>
    <rPh sb="0" eb="4">
      <t>ホジョタイショウ</t>
    </rPh>
    <rPh sb="4" eb="6">
      <t>ジギョウ</t>
    </rPh>
    <phoneticPr fontId="1"/>
  </si>
  <si>
    <t>再来受付機の
改修有無</t>
    <phoneticPr fontId="1"/>
  </si>
  <si>
    <t xml:space="preserve">   口座名義人（カタカナ）</t>
    <rPh sb="3" eb="5">
      <t>コウザ</t>
    </rPh>
    <rPh sb="5" eb="7">
      <t>メイギ</t>
    </rPh>
    <rPh sb="7" eb="8">
      <t>ニン</t>
    </rPh>
    <phoneticPr fontId="1"/>
  </si>
  <si>
    <t xml:space="preserve"> 摘　要</t>
    <rPh sb="1" eb="2">
      <t>テキ</t>
    </rPh>
    <rPh sb="3" eb="4">
      <t>ヨウ</t>
    </rPh>
    <phoneticPr fontId="1"/>
  </si>
  <si>
    <t>診療所</t>
    <rPh sb="0" eb="3">
      <t>シンリョウジョ</t>
    </rPh>
    <phoneticPr fontId="1"/>
  </si>
  <si>
    <t>大型チェーン薬局</t>
    <rPh sb="0" eb="2">
      <t>オオガタ</t>
    </rPh>
    <rPh sb="6" eb="8">
      <t>ヤッキョク</t>
    </rPh>
    <phoneticPr fontId="1"/>
  </si>
  <si>
    <t>大型チェーン薬局以外の薬局</t>
    <rPh sb="0" eb="2">
      <t>オオガタ</t>
    </rPh>
    <rPh sb="6" eb="8">
      <t>ヤッキョク</t>
    </rPh>
    <rPh sb="8" eb="10">
      <t>イガイ</t>
    </rPh>
    <rPh sb="11" eb="13">
      <t>ヤッキョク</t>
    </rPh>
    <phoneticPr fontId="1"/>
  </si>
  <si>
    <t>無</t>
    <rPh sb="0" eb="1">
      <t>ナシ</t>
    </rPh>
    <phoneticPr fontId="1"/>
  </si>
  <si>
    <t>住　　　　所</t>
    <rPh sb="0" eb="1">
      <t>ジュウ</t>
    </rPh>
    <rPh sb="5" eb="6">
      <t>ショ</t>
    </rPh>
    <phoneticPr fontId="1"/>
  </si>
  <si>
    <t>（２）補助額算定シート</t>
    <rPh sb="3" eb="6">
      <t>ホジョガク</t>
    </rPh>
    <rPh sb="6" eb="8">
      <t>サンテイ</t>
    </rPh>
    <phoneticPr fontId="1"/>
  </si>
  <si>
    <t>（５）領収書の写し</t>
    <rPh sb="3" eb="6">
      <t>リョウシュウショ</t>
    </rPh>
    <rPh sb="7" eb="8">
      <t>ウツ</t>
    </rPh>
    <phoneticPr fontId="1"/>
  </si>
  <si>
    <t>（７）国（基金）が交付する「交付決定通知書」の写し</t>
    <rPh sb="3" eb="4">
      <t>クニ</t>
    </rPh>
    <rPh sb="5" eb="7">
      <t>キキン</t>
    </rPh>
    <rPh sb="9" eb="11">
      <t>コウフ</t>
    </rPh>
    <rPh sb="14" eb="16">
      <t>コウフ</t>
    </rPh>
    <rPh sb="16" eb="18">
      <t>ケッテイ</t>
    </rPh>
    <rPh sb="18" eb="21">
      <t>ツウチショ</t>
    </rPh>
    <rPh sb="23" eb="24">
      <t>ウツ</t>
    </rPh>
    <phoneticPr fontId="1"/>
  </si>
  <si>
    <t>（８）申請書類チェックシート</t>
    <rPh sb="3" eb="7">
      <t>シンセイショルイ</t>
    </rPh>
    <phoneticPr fontId="1"/>
  </si>
  <si>
    <t>（６）領収書内訳書の写し</t>
    <rPh sb="3" eb="6">
      <t>リョウシュウショ</t>
    </rPh>
    <rPh sb="6" eb="9">
      <t>ウチワケショ</t>
    </rPh>
    <rPh sb="10" eb="11">
      <t>ウツ</t>
    </rPh>
    <phoneticPr fontId="1"/>
  </si>
  <si>
    <t>国（基金）へ
提出した書類</t>
    <rPh sb="0" eb="1">
      <t>クニ</t>
    </rPh>
    <rPh sb="2" eb="4">
      <t>キキン</t>
    </rPh>
    <rPh sb="7" eb="9">
      <t>テイシュツ</t>
    </rPh>
    <rPh sb="11" eb="13">
      <t>ショルイ</t>
    </rPh>
    <phoneticPr fontId="1"/>
  </si>
  <si>
    <r>
      <t>（４）住所</t>
    </r>
    <r>
      <rPr>
        <b/>
        <sz val="9"/>
        <color theme="1"/>
        <rFont val="ＭＳ 明朝"/>
        <family val="1"/>
        <charset val="128"/>
      </rPr>
      <t>※住民基本台帳上の住所</t>
    </r>
    <rPh sb="3" eb="5">
      <t>ジュウショ</t>
    </rPh>
    <rPh sb="6" eb="8">
      <t>ジュウミン</t>
    </rPh>
    <rPh sb="8" eb="10">
      <t>キホン</t>
    </rPh>
    <rPh sb="10" eb="12">
      <t>ダイチョウ</t>
    </rPh>
    <rPh sb="12" eb="13">
      <t>ジョウ</t>
    </rPh>
    <rPh sb="14" eb="16">
      <t>ジュウショ</t>
    </rPh>
    <phoneticPr fontId="1"/>
  </si>
  <si>
    <t>要領第3の1</t>
    <rPh sb="0" eb="2">
      <t>ヨウリョウ</t>
    </rPh>
    <rPh sb="2" eb="3">
      <t>ダイ</t>
    </rPh>
    <phoneticPr fontId="1"/>
  </si>
  <si>
    <t>要領第3の2</t>
    <rPh sb="0" eb="2">
      <t>ヨウリョウ</t>
    </rPh>
    <rPh sb="2" eb="3">
      <t>ダイ</t>
    </rPh>
    <phoneticPr fontId="1"/>
  </si>
  <si>
    <t>令和８年度 医療費助成オンライン資格確認システム改修助成事業</t>
    <phoneticPr fontId="1"/>
  </si>
  <si>
    <t>…国(基金)の申請に用いた「領収書」の金額</t>
    <phoneticPr fontId="1"/>
  </si>
  <si>
    <t>（１）責任者氏名</t>
    <rPh sb="3" eb="6">
      <t>セキニンシャ</t>
    </rPh>
    <rPh sb="6" eb="8">
      <t>シメイ</t>
    </rPh>
    <phoneticPr fontId="1"/>
  </si>
  <si>
    <t>（２）担当者氏名</t>
    <rPh sb="3" eb="6">
      <t>タントウシャ</t>
    </rPh>
    <rPh sb="6" eb="8">
      <t>シメイ</t>
    </rPh>
    <phoneticPr fontId="1"/>
  </si>
  <si>
    <t>（３）連絡先　　　　　電話番号：</t>
    <rPh sb="3" eb="5">
      <t>レンラク</t>
    </rPh>
    <rPh sb="5" eb="6">
      <t>サキ</t>
    </rPh>
    <rPh sb="11" eb="13">
      <t>デンワ</t>
    </rPh>
    <rPh sb="13" eb="15">
      <t>バンゴウ</t>
    </rPh>
    <phoneticPr fontId="1"/>
  </si>
  <si>
    <t>発行責任者</t>
    <rPh sb="0" eb="2">
      <t>ハッコウ</t>
    </rPh>
    <rPh sb="2" eb="5">
      <t>セキニンシャ</t>
    </rPh>
    <phoneticPr fontId="1"/>
  </si>
  <si>
    <t>発行担当者</t>
    <rPh sb="0" eb="2">
      <t>ハッコウ</t>
    </rPh>
    <phoneticPr fontId="1"/>
  </si>
  <si>
    <t>令和８年度 横手市医療費助成オンライン資格確認システム改修等事業補助金
申請書類作成フォーム</t>
    <rPh sb="0" eb="2">
      <t>レイワ</t>
    </rPh>
    <rPh sb="3" eb="5">
      <t>ネンド</t>
    </rPh>
    <rPh sb="6" eb="9">
      <t>ヨコテシ</t>
    </rPh>
    <rPh sb="9" eb="14">
      <t>イリョウヒジョセイ</t>
    </rPh>
    <rPh sb="19" eb="21">
      <t>シカク</t>
    </rPh>
    <rPh sb="21" eb="23">
      <t>カクニン</t>
    </rPh>
    <rPh sb="27" eb="29">
      <t>カイシュウ</t>
    </rPh>
    <rPh sb="29" eb="30">
      <t>トウ</t>
    </rPh>
    <rPh sb="30" eb="32">
      <t>ジギョウ</t>
    </rPh>
    <rPh sb="32" eb="35">
      <t>ホジョキン</t>
    </rPh>
    <rPh sb="36" eb="40">
      <t>シンセイショルイ</t>
    </rPh>
    <rPh sb="40" eb="42">
      <t>サクセイ</t>
    </rPh>
    <phoneticPr fontId="1"/>
  </si>
  <si>
    <t>令和８年度 横手市医療費助成オンライン資格確認システム改修等事業補助金
交付申請書兼実績報告書</t>
    <rPh sb="0" eb="2">
      <t>レイワ</t>
    </rPh>
    <rPh sb="3" eb="5">
      <t>ネンド</t>
    </rPh>
    <rPh sb="6" eb="9">
      <t>ヨコテシ</t>
    </rPh>
    <rPh sb="9" eb="12">
      <t>イリョウヒ</t>
    </rPh>
    <rPh sb="12" eb="14">
      <t>ジョセイ</t>
    </rPh>
    <rPh sb="19" eb="21">
      <t>シカク</t>
    </rPh>
    <rPh sb="21" eb="23">
      <t>カクニン</t>
    </rPh>
    <rPh sb="27" eb="29">
      <t>カイシュウ</t>
    </rPh>
    <rPh sb="29" eb="30">
      <t>トウ</t>
    </rPh>
    <rPh sb="30" eb="32">
      <t>ジギョウ</t>
    </rPh>
    <rPh sb="32" eb="35">
      <t>ホジョキン</t>
    </rPh>
    <rPh sb="36" eb="38">
      <t>コウフ</t>
    </rPh>
    <rPh sb="38" eb="41">
      <t>シンセイショ</t>
    </rPh>
    <rPh sb="41" eb="42">
      <t>ケン</t>
    </rPh>
    <rPh sb="42" eb="44">
      <t>ジッセキ</t>
    </rPh>
    <rPh sb="44" eb="47">
      <t>ホウコクショ</t>
    </rPh>
    <phoneticPr fontId="1"/>
  </si>
  <si>
    <r>
      <t>※市への申請は、</t>
    </r>
    <r>
      <rPr>
        <b/>
        <u val="double"/>
        <sz val="11"/>
        <color rgb="FFFF0000"/>
        <rFont val="ＭＳ 明朝"/>
        <family val="1"/>
        <charset val="128"/>
      </rPr>
      <t>税抜額</t>
    </r>
    <r>
      <rPr>
        <b/>
        <sz val="11"/>
        <color rgb="FFFF0000"/>
        <rFont val="ＭＳ 明朝"/>
        <family val="1"/>
        <charset val="128"/>
      </rPr>
      <t>です。</t>
    </r>
    <rPh sb="1" eb="2">
      <t>シ</t>
    </rPh>
    <rPh sb="4" eb="6">
      <t>シンセイ</t>
    </rPh>
    <rPh sb="8" eb="10">
      <t>ゼイヌ</t>
    </rPh>
    <rPh sb="10" eb="11">
      <t>ガク</t>
    </rPh>
    <phoneticPr fontId="1"/>
  </si>
  <si>
    <r>
      <t>（４）事業費（</t>
    </r>
    <r>
      <rPr>
        <b/>
        <u val="double"/>
        <sz val="11"/>
        <color rgb="FFFF0000"/>
        <rFont val="ＭＳ 明朝"/>
        <family val="1"/>
        <charset val="128"/>
      </rPr>
      <t>税抜</t>
    </r>
    <r>
      <rPr>
        <b/>
        <u val="double"/>
        <sz val="11"/>
        <color theme="1"/>
        <rFont val="ＭＳ 明朝"/>
        <family val="1"/>
        <charset val="128"/>
      </rPr>
      <t>額</t>
    </r>
    <r>
      <rPr>
        <b/>
        <sz val="11"/>
        <color theme="1"/>
        <rFont val="ＭＳ 明朝"/>
        <family val="1"/>
        <charset val="128"/>
      </rPr>
      <t>）</t>
    </r>
    <rPh sb="3" eb="5">
      <t>ジギョウ</t>
    </rPh>
    <rPh sb="5" eb="6">
      <t>ヒ</t>
    </rPh>
    <rPh sb="7" eb="9">
      <t>ゼイヌキ</t>
    </rPh>
    <rPh sb="9" eb="10">
      <t>ガク</t>
    </rPh>
    <phoneticPr fontId="1"/>
  </si>
  <si>
    <t>【A】事業費（税抜額）</t>
    <rPh sb="3" eb="5">
      <t>ジギョウ</t>
    </rPh>
    <rPh sb="5" eb="6">
      <t>ヒ</t>
    </rPh>
    <rPh sb="7" eb="9">
      <t>ゼイヌキ</t>
    </rPh>
    <rPh sb="9" eb="10">
      <t>ガク</t>
    </rPh>
    <phoneticPr fontId="1"/>
  </si>
  <si>
    <r>
      <t>（５）住所</t>
    </r>
    <r>
      <rPr>
        <b/>
        <sz val="9"/>
        <color theme="1"/>
        <rFont val="ＭＳ 明朝"/>
        <family val="1"/>
        <charset val="128"/>
      </rPr>
      <t>※法人登記上の住所</t>
    </r>
    <rPh sb="3" eb="5">
      <t>ジュウショ</t>
    </rPh>
    <rPh sb="6" eb="11">
      <t>ホウジントウキジョウ</t>
    </rPh>
    <rPh sb="12" eb="14">
      <t>ジュウショ</t>
    </rPh>
    <phoneticPr fontId="1"/>
  </si>
  <si>
    <t>【C】比較額（千円未満切捨て）</t>
    <rPh sb="3" eb="5">
      <t>ヒカク</t>
    </rPh>
    <rPh sb="5" eb="6">
      <t>ガク</t>
    </rPh>
    <rPh sb="7" eb="9">
      <t>センエン</t>
    </rPh>
    <rPh sb="9" eb="11">
      <t>ミマン</t>
    </rPh>
    <rPh sb="11" eb="13">
      <t>キリス</t>
    </rPh>
    <phoneticPr fontId="1"/>
  </si>
  <si>
    <t>非表示【C】比較額（千円未満切捨て）</t>
    <rPh sb="0" eb="3">
      <t>ヒヒョウジ</t>
    </rPh>
    <rPh sb="6" eb="8">
      <t>ヒカク</t>
    </rPh>
    <rPh sb="8" eb="9">
      <t>ガク</t>
    </rPh>
    <rPh sb="10" eb="12">
      <t>センエン</t>
    </rPh>
    <rPh sb="12" eb="14">
      <t>ミマン</t>
    </rPh>
    <rPh sb="14" eb="16">
      <t>キリス</t>
    </rPh>
    <phoneticPr fontId="1"/>
  </si>
  <si>
    <t>【E】補助金申請額</t>
    <rPh sb="3" eb="6">
      <t>ホジョキン</t>
    </rPh>
    <rPh sb="6" eb="9">
      <t>シンセイガク</t>
    </rPh>
    <phoneticPr fontId="1"/>
  </si>
  <si>
    <r>
      <t>（３）請求書　</t>
    </r>
    <r>
      <rPr>
        <u val="double"/>
        <sz val="16"/>
        <color rgb="FFFF0000"/>
        <rFont val="ＭＳ 明朝"/>
        <family val="1"/>
        <charset val="128"/>
      </rPr>
      <t>※請求日は、空欄でご提出ください。</t>
    </r>
    <rPh sb="3" eb="6">
      <t>セイキュウショ</t>
    </rPh>
    <rPh sb="8" eb="10">
      <t>セイキュウ</t>
    </rPh>
    <rPh sb="10" eb="11">
      <t>ビ</t>
    </rPh>
    <rPh sb="13" eb="15">
      <t>クウラン</t>
    </rPh>
    <rPh sb="17" eb="19">
      <t>テイシュツ</t>
    </rPh>
    <phoneticPr fontId="1"/>
  </si>
  <si>
    <t>（４）振込先口座と口座名義が分かる通帳等の写し
　▶表紙を１ページめくって金融機関名、支店名、預貯金種別、口座名義、口座番号が
　 記載されたページ</t>
    <rPh sb="3" eb="5">
      <t>フリコミ</t>
    </rPh>
    <rPh sb="5" eb="6">
      <t>サキ</t>
    </rPh>
    <rPh sb="6" eb="8">
      <t>コウザ</t>
    </rPh>
    <rPh sb="9" eb="11">
      <t>コウザ</t>
    </rPh>
    <rPh sb="11" eb="13">
      <t>メイギ</t>
    </rPh>
    <rPh sb="14" eb="15">
      <t>ワ</t>
    </rPh>
    <rPh sb="17" eb="20">
      <t>ツウチョウトウ</t>
    </rPh>
    <rPh sb="21" eb="22">
      <t>ウツ</t>
    </rPh>
    <rPh sb="26" eb="28">
      <t>ヒョウシ</t>
    </rPh>
    <rPh sb="37" eb="42">
      <t>キンユウキカンメイ</t>
    </rPh>
    <rPh sb="43" eb="46">
      <t>シテンメイ</t>
    </rPh>
    <rPh sb="47" eb="50">
      <t>ヨチョキン</t>
    </rPh>
    <rPh sb="50" eb="52">
      <t>シュベツ</t>
    </rPh>
    <rPh sb="53" eb="57">
      <t>コウザメイギ</t>
    </rPh>
    <rPh sb="58" eb="60">
      <t>コウザ</t>
    </rPh>
    <rPh sb="60" eb="62">
      <t>バンゴウ</t>
    </rPh>
    <rPh sb="66" eb="68">
      <t>キサイ</t>
    </rPh>
    <phoneticPr fontId="1"/>
  </si>
  <si>
    <r>
      <t xml:space="preserve">　※インターネットバンキングや当座預金をご利用の方は、スクリーンショット等を
　　印刷のうえ、添付ください。
</t>
    </r>
    <r>
      <rPr>
        <sz val="16"/>
        <color rgb="FFFF0000"/>
        <rFont val="ＭＳ 明朝"/>
        <family val="1"/>
        <charset val="128"/>
      </rPr>
      <t>　※振込先口座は申請者名義（法人の場合は法人名義）の口座に限ります。</t>
    </r>
    <rPh sb="15" eb="17">
      <t>トウザ</t>
    </rPh>
    <rPh sb="17" eb="19">
      <t>ヨキン</t>
    </rPh>
    <rPh sb="21" eb="23">
      <t>リヨウ</t>
    </rPh>
    <rPh sb="24" eb="25">
      <t>カタ</t>
    </rPh>
    <rPh sb="36" eb="37">
      <t>トウ</t>
    </rPh>
    <rPh sb="41" eb="43">
      <t>インサツ</t>
    </rPh>
    <rPh sb="47" eb="49">
      <t>テンプ</t>
    </rPh>
    <phoneticPr fontId="1"/>
  </si>
  <si>
    <r>
      <t>　提出される前に</t>
    </r>
    <r>
      <rPr>
        <b/>
        <u/>
        <sz val="16"/>
        <color theme="1"/>
        <rFont val="ＭＳ 明朝"/>
        <family val="1"/>
        <charset val="128"/>
      </rPr>
      <t>申請に必要な書類がすべて揃っているか</t>
    </r>
    <r>
      <rPr>
        <sz val="16"/>
        <color theme="1"/>
        <rFont val="ＭＳ 明朝"/>
        <family val="1"/>
        <charset val="128"/>
      </rPr>
      <t>チェック欄を使って確認してください。</t>
    </r>
    <rPh sb="1" eb="3">
      <t>テイシュツ</t>
    </rPh>
    <rPh sb="6" eb="7">
      <t>マエ</t>
    </rPh>
    <rPh sb="8" eb="10">
      <t>シンセイ</t>
    </rPh>
    <rPh sb="11" eb="13">
      <t>ヒツヨウ</t>
    </rPh>
    <rPh sb="14" eb="16">
      <t>ショルイ</t>
    </rPh>
    <rPh sb="20" eb="21">
      <t>ソロ</t>
    </rPh>
    <rPh sb="30" eb="31">
      <t>ラン</t>
    </rPh>
    <rPh sb="32" eb="33">
      <t>ツカ</t>
    </rPh>
    <rPh sb="35" eb="37">
      <t>カクニン</t>
    </rPh>
    <phoneticPr fontId="1"/>
  </si>
  <si>
    <t>令和８年度 横手市医療費助成オンライン資格確認システム
改修等事業補助金申請書類チェックシート</t>
    <rPh sb="0" eb="2">
      <t>レイワ</t>
    </rPh>
    <rPh sb="3" eb="5">
      <t>ネンド</t>
    </rPh>
    <rPh sb="6" eb="9">
      <t>ヨコテシ</t>
    </rPh>
    <rPh sb="9" eb="14">
      <t>イリョウヒジョセイ</t>
    </rPh>
    <rPh sb="30" eb="31">
      <t>トウ</t>
    </rPh>
    <rPh sb="31" eb="33">
      <t>ジギョウ</t>
    </rPh>
    <rPh sb="33" eb="36">
      <t>ホジョキン</t>
    </rPh>
    <rPh sb="36" eb="40">
      <t>シンセイショルイ</t>
    </rPh>
    <phoneticPr fontId="1"/>
  </si>
  <si>
    <t>（１）令和８年度 横手市医療費助成オンライン資格確認システム改修等事業補助金
　　　交付申請書兼実績報告書</t>
    <rPh sb="3" eb="5">
      <t>レイワ</t>
    </rPh>
    <rPh sb="6" eb="8">
      <t>ネンド</t>
    </rPh>
    <rPh sb="9" eb="12">
      <t>ヨコテシ</t>
    </rPh>
    <rPh sb="12" eb="17">
      <t>イリョウヒジョセイ</t>
    </rPh>
    <rPh sb="22" eb="24">
      <t>シカク</t>
    </rPh>
    <rPh sb="24" eb="26">
      <t>カクニン</t>
    </rPh>
    <rPh sb="30" eb="32">
      <t>カイシュウ</t>
    </rPh>
    <rPh sb="32" eb="33">
      <t>トウ</t>
    </rPh>
    <rPh sb="33" eb="35">
      <t>ジギョウ</t>
    </rPh>
    <rPh sb="35" eb="38">
      <t>ホジョキン</t>
    </rPh>
    <rPh sb="42" eb="44">
      <t>コウフ</t>
    </rPh>
    <rPh sb="44" eb="47">
      <t>シンセイショ</t>
    </rPh>
    <rPh sb="47" eb="48">
      <t>ケン</t>
    </rPh>
    <rPh sb="48" eb="50">
      <t>ジッセキ</t>
    </rPh>
    <rPh sb="50" eb="53">
      <t>ホウコクショ</t>
    </rPh>
    <phoneticPr fontId="1"/>
  </si>
  <si>
    <t>医療機関等名：
（法人は法人名）</t>
    <phoneticPr fontId="1"/>
  </si>
  <si>
    <t>（２）所在地（横手市以降の住所）</t>
    <rPh sb="3" eb="6">
      <t>ショザイチ</t>
    </rPh>
    <rPh sb="7" eb="10">
      <t>ヨコテシ</t>
    </rPh>
    <rPh sb="10" eb="12">
      <t>イコウ</t>
    </rPh>
    <rPh sb="13" eb="15">
      <t>ジュウショ</t>
    </rPh>
    <phoneticPr fontId="1"/>
  </si>
  <si>
    <t>かまくら医院</t>
    <rPh sb="4" eb="6">
      <t>イイン</t>
    </rPh>
    <phoneticPr fontId="1"/>
  </si>
  <si>
    <t>横手市中央町8番2号</t>
    <rPh sb="0" eb="3">
      <t>ヨコテシ</t>
    </rPh>
    <rPh sb="3" eb="6">
      <t>チュウオウチョウ</t>
    </rPh>
    <rPh sb="7" eb="8">
      <t>バン</t>
    </rPh>
    <rPh sb="9" eb="10">
      <t>ゴウ</t>
    </rPh>
    <phoneticPr fontId="1"/>
  </si>
  <si>
    <t>03×××××</t>
    <phoneticPr fontId="1"/>
  </si>
  <si>
    <t>横手　太郎</t>
    <rPh sb="0" eb="2">
      <t>ヨコテ</t>
    </rPh>
    <rPh sb="3" eb="5">
      <t>タロウ</t>
    </rPh>
    <phoneticPr fontId="1"/>
  </si>
  <si>
    <t>013-8601</t>
    <phoneticPr fontId="1"/>
  </si>
  <si>
    <t>秋田県横手市中央町8番2号</t>
    <rPh sb="0" eb="3">
      <t>アキタケン</t>
    </rPh>
    <rPh sb="3" eb="6">
      <t>ヨコテシ</t>
    </rPh>
    <rPh sb="6" eb="9">
      <t>チュウオウチョウ</t>
    </rPh>
    <rPh sb="10" eb="11">
      <t>バン</t>
    </rPh>
    <rPh sb="12" eb="13">
      <t>ゴウ</t>
    </rPh>
    <phoneticPr fontId="1"/>
  </si>
  <si>
    <t>診療所</t>
  </si>
  <si>
    <t>要領第3の1</t>
  </si>
  <si>
    <t>―</t>
  </si>
  <si>
    <t>秋田銀行</t>
    <rPh sb="0" eb="2">
      <t>アキタ</t>
    </rPh>
    <rPh sb="2" eb="4">
      <t>ギンコウ</t>
    </rPh>
    <phoneticPr fontId="1"/>
  </si>
  <si>
    <t>0119</t>
    <phoneticPr fontId="1"/>
  </si>
  <si>
    <t>341</t>
    <phoneticPr fontId="1"/>
  </si>
  <si>
    <t>横手支店</t>
    <rPh sb="0" eb="2">
      <t>ヨコテ</t>
    </rPh>
    <rPh sb="2" eb="4">
      <t>シテン</t>
    </rPh>
    <phoneticPr fontId="1"/>
  </si>
  <si>
    <t>普通</t>
  </si>
  <si>
    <t>ヨコテ　タロウ</t>
    <phoneticPr fontId="1"/>
  </si>
  <si>
    <t>増田　花子</t>
    <rPh sb="0" eb="2">
      <t>マスダ</t>
    </rPh>
    <rPh sb="3" eb="5">
      <t>ハナコ</t>
    </rPh>
    <phoneticPr fontId="1"/>
  </si>
  <si>
    <t>0182-35-2186</t>
    <phoneticPr fontId="1"/>
  </si>
  <si>
    <t>kokuho@city.yokote.lg.jp</t>
    <phoneticPr fontId="1"/>
  </si>
  <si>
    <t>改修等事業補助額算定シート</t>
    <phoneticPr fontId="1"/>
  </si>
  <si>
    <t>令和８年度 横手市医療費助成オンライン資格確認システム</t>
    <rPh sb="6" eb="9">
      <t>ヨコテシ</t>
    </rPh>
    <phoneticPr fontId="1"/>
  </si>
  <si>
    <r>
      <t xml:space="preserve">申請者氏名：
</t>
    </r>
    <r>
      <rPr>
        <sz val="12"/>
        <color theme="1"/>
        <rFont val="ＭＳ 明朝"/>
        <family val="1"/>
        <charset val="128"/>
      </rPr>
      <t>(法人は代表者職氏名)</t>
    </r>
    <rPh sb="0" eb="3">
      <t>シンセイシャ</t>
    </rPh>
    <rPh sb="3" eb="5">
      <t>シメイ</t>
    </rPh>
    <rPh sb="8" eb="10">
      <t>ホウジン</t>
    </rPh>
    <rPh sb="11" eb="14">
      <t>ダイヒョウシャ</t>
    </rPh>
    <rPh sb="14" eb="15">
      <t>ショク</t>
    </rPh>
    <rPh sb="15" eb="17">
      <t>シメイ</t>
    </rPh>
    <phoneticPr fontId="1"/>
  </si>
  <si>
    <t>補助対象区分</t>
    <rPh sb="0" eb="2">
      <t>ホジョ</t>
    </rPh>
    <rPh sb="2" eb="4">
      <t>タイショウ</t>
    </rPh>
    <rPh sb="4" eb="6">
      <t>クブン</t>
    </rPh>
    <phoneticPr fontId="1"/>
  </si>
  <si>
    <t>令和８年度 横手市医療費助成オンライン資格確認システム改修等事業補助金</t>
    <phoneticPr fontId="1"/>
  </si>
  <si>
    <t>請　求　書</t>
    <phoneticPr fontId="1"/>
  </si>
  <si>
    <t>令和８年度 横手市医療費助成オンライン資格確認システム改修等事業補助金について、</t>
    <phoneticPr fontId="1"/>
  </si>
  <si>
    <t>下記のとおり請求します。</t>
    <phoneticPr fontId="1"/>
  </si>
  <si>
    <t>（国第</t>
    <phoneticPr fontId="1"/>
  </si>
  <si>
    <r>
      <t xml:space="preserve">申請者氏名
</t>
    </r>
    <r>
      <rPr>
        <sz val="16"/>
        <color theme="1"/>
        <rFont val="ＭＳ 明朝"/>
        <family val="1"/>
        <charset val="128"/>
      </rPr>
      <t>（法人は代表者職氏名）</t>
    </r>
    <rPh sb="0" eb="3">
      <t>シンセイシャ</t>
    </rPh>
    <rPh sb="3" eb="5">
      <t>シメイ</t>
    </rPh>
    <rPh sb="7" eb="9">
      <t>ホウジン</t>
    </rPh>
    <rPh sb="10" eb="13">
      <t>ダイヒョウシャ</t>
    </rPh>
    <rPh sb="13" eb="14">
      <t>ショク</t>
    </rPh>
    <rPh sb="14" eb="16">
      <t>シメイ</t>
    </rPh>
    <phoneticPr fontId="1"/>
  </si>
  <si>
    <t>医療機関等名
(法人は法人名）</t>
    <rPh sb="8" eb="10">
      <t>ホウジン</t>
    </rPh>
    <rPh sb="11" eb="14">
      <t>ホウジンメイ</t>
    </rPh>
    <phoneticPr fontId="1"/>
  </si>
  <si>
    <r>
      <t xml:space="preserve">申請者氏名：
</t>
    </r>
    <r>
      <rPr>
        <sz val="12"/>
        <color theme="1"/>
        <rFont val="ＭＳ 明朝"/>
        <family val="1"/>
        <charset val="128"/>
      </rPr>
      <t>（法人は代表者職氏名）</t>
    </r>
    <phoneticPr fontId="1"/>
  </si>
  <si>
    <r>
      <t xml:space="preserve">医療機関等名：
</t>
    </r>
    <r>
      <rPr>
        <sz val="16"/>
        <color theme="1"/>
        <rFont val="ＭＳ 明朝"/>
        <family val="1"/>
        <charset val="128"/>
      </rPr>
      <t>(法人は法人名)</t>
    </r>
    <rPh sb="0" eb="2">
      <t>イリョウ</t>
    </rPh>
    <rPh sb="2" eb="4">
      <t>キカン</t>
    </rPh>
    <rPh sb="4" eb="5">
      <t>トウ</t>
    </rPh>
    <rPh sb="5" eb="6">
      <t>メイ</t>
    </rPh>
    <rPh sb="9" eb="11">
      <t>ホウジン</t>
    </rPh>
    <rPh sb="12" eb="15">
      <t>ホウジンメイ</t>
    </rPh>
    <phoneticPr fontId="1"/>
  </si>
  <si>
    <r>
      <t xml:space="preserve">←のセルの箇所へ情報を入力してください
</t>
    </r>
    <r>
      <rPr>
        <b/>
        <sz val="14"/>
        <color rgb="FFFF0000"/>
        <rFont val="ＭＳ 明朝"/>
        <family val="1"/>
        <charset val="128"/>
      </rPr>
      <t xml:space="preserve">  ※行の追加や削除はしないでください</t>
    </r>
    <rPh sb="5" eb="7">
      <t>カショ</t>
    </rPh>
    <rPh sb="8" eb="10">
      <t>ジョウホウ</t>
    </rPh>
    <rPh sb="11" eb="1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</si>
</sst>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000000"/>
  </numFmts>
  <fonts count="4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b/>
      <u/>
      <sz val="14"/>
      <color theme="1"/>
      <name val="ＭＳ 明朝"/>
      <family val="1"/>
      <charset val="128"/>
    </font>
    <font>
      <sz val="14"/>
      <color theme="1"/>
      <name val="ＭＳ 明朝"/>
      <family val="1"/>
      <charset val="128"/>
    </font>
    <font>
      <sz val="16"/>
      <color theme="1"/>
      <name val="ＭＳ 明朝"/>
      <family val="1"/>
      <charset val="128"/>
    </font>
    <font>
      <sz val="14"/>
      <color theme="1"/>
      <name val="游ゴシック"/>
      <family val="2"/>
      <charset val="128"/>
      <scheme val="minor"/>
    </font>
    <font>
      <sz val="18"/>
      <color theme="1"/>
      <name val="ＭＳ 明朝"/>
      <family val="1"/>
      <charset val="128"/>
    </font>
    <font>
      <b/>
      <sz val="16"/>
      <color theme="1"/>
      <name val="ＭＳ 明朝"/>
      <family val="1"/>
      <charset val="128"/>
    </font>
    <font>
      <b/>
      <sz val="18"/>
      <color theme="1"/>
      <name val="ＭＳ 明朝"/>
      <family val="1"/>
      <charset val="128"/>
    </font>
    <font>
      <sz val="12"/>
      <color theme="1"/>
      <name val="游ゴシック"/>
      <family val="2"/>
      <charset val="128"/>
      <scheme val="minor"/>
    </font>
    <font>
      <b/>
      <sz val="12"/>
      <color theme="1"/>
      <name val="ＭＳ 明朝"/>
      <family val="1"/>
      <charset val="128"/>
    </font>
    <font>
      <b/>
      <sz val="11"/>
      <color theme="1"/>
      <name val="ＭＳ 明朝"/>
      <family val="1"/>
      <charset val="128"/>
    </font>
    <font>
      <b/>
      <u/>
      <sz val="16"/>
      <color theme="1"/>
      <name val="ＭＳ 明朝"/>
      <family val="1"/>
      <charset val="128"/>
    </font>
    <font>
      <sz val="11"/>
      <color theme="1"/>
      <name val="游ゴシック"/>
      <family val="2"/>
      <charset val="128"/>
      <scheme val="minor"/>
    </font>
    <font>
      <sz val="18"/>
      <color theme="1"/>
      <name val="游ゴシック"/>
      <family val="2"/>
      <charset val="128"/>
      <scheme val="minor"/>
    </font>
    <font>
      <sz val="17"/>
      <color theme="1"/>
      <name val="ＭＳ 明朝"/>
      <family val="1"/>
      <charset val="128"/>
    </font>
    <font>
      <sz val="16.5"/>
      <color theme="1"/>
      <name val="ＭＳ 明朝"/>
      <family val="1"/>
      <charset val="128"/>
    </font>
    <font>
      <sz val="13"/>
      <color theme="1"/>
      <name val="ＭＳ 明朝"/>
      <family val="1"/>
      <charset val="128"/>
    </font>
    <font>
      <b/>
      <sz val="20"/>
      <color theme="1"/>
      <name val="ＭＳ 明朝"/>
      <family val="1"/>
      <charset val="128"/>
    </font>
    <font>
      <b/>
      <sz val="24"/>
      <color theme="1"/>
      <name val="ＭＳ 明朝"/>
      <family val="1"/>
      <charset val="128"/>
    </font>
    <font>
      <sz val="20"/>
      <color theme="1"/>
      <name val="ＭＳ 明朝"/>
      <family val="1"/>
      <charset val="128"/>
    </font>
    <font>
      <b/>
      <sz val="28"/>
      <color theme="1"/>
      <name val="ＭＳ 明朝"/>
      <family val="1"/>
      <charset val="128"/>
    </font>
    <font>
      <sz val="24"/>
      <color theme="1"/>
      <name val="ＭＳ 明朝"/>
      <family val="1"/>
      <charset val="128"/>
    </font>
    <font>
      <b/>
      <sz val="11"/>
      <color rgb="FFFF0000"/>
      <name val="ＭＳ 明朝"/>
      <family val="1"/>
      <charset val="128"/>
    </font>
    <font>
      <u/>
      <sz val="11"/>
      <color theme="10"/>
      <name val="游ゴシック"/>
      <family val="2"/>
      <charset val="128"/>
      <scheme val="minor"/>
    </font>
    <font>
      <sz val="22"/>
      <color theme="1"/>
      <name val="ＭＳ 明朝"/>
      <family val="1"/>
      <charset val="128"/>
    </font>
    <font>
      <sz val="9"/>
      <color theme="1"/>
      <name val="ＭＳ 明朝"/>
      <family val="1"/>
      <charset val="128"/>
    </font>
    <font>
      <b/>
      <sz val="9"/>
      <color theme="1"/>
      <name val="ＭＳ 明朝"/>
      <family val="1"/>
      <charset val="128"/>
    </font>
    <font>
      <sz val="17.5"/>
      <color theme="1"/>
      <name val="ＭＳ 明朝"/>
      <family val="1"/>
      <charset val="128"/>
    </font>
    <font>
      <b/>
      <u val="double"/>
      <sz val="11"/>
      <color theme="1"/>
      <name val="ＭＳ 明朝"/>
      <family val="1"/>
      <charset val="128"/>
    </font>
    <font>
      <b/>
      <u val="double"/>
      <sz val="11"/>
      <color rgb="FFFF0000"/>
      <name val="ＭＳ 明朝"/>
      <family val="1"/>
      <charset val="128"/>
    </font>
    <font>
      <b/>
      <u/>
      <sz val="24"/>
      <color theme="1"/>
      <name val="ＭＳ 明朝"/>
      <family val="1"/>
      <charset val="128"/>
    </font>
    <font>
      <u val="double"/>
      <sz val="16"/>
      <color rgb="FFFF0000"/>
      <name val="ＭＳ 明朝"/>
      <family val="1"/>
      <charset val="128"/>
    </font>
    <font>
      <sz val="16"/>
      <color rgb="FFFF0000"/>
      <name val="ＭＳ 明朝"/>
      <family val="1"/>
      <charset val="128"/>
    </font>
    <font>
      <b/>
      <sz val="26"/>
      <color theme="1"/>
      <name val="ＭＳ 明朝"/>
      <family val="1"/>
      <charset val="128"/>
    </font>
    <font>
      <sz val="26"/>
      <color theme="1"/>
      <name val="ＭＳ 明朝"/>
      <family val="1"/>
      <charset val="128"/>
    </font>
    <font>
      <sz val="22"/>
      <color theme="1"/>
      <name val="游ゴシック"/>
      <family val="2"/>
      <charset val="128"/>
      <scheme val="minor"/>
    </font>
    <font>
      <b/>
      <sz val="14"/>
      <color rgb="FFFF0000"/>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2"/>
        <bgColor indexed="64"/>
      </patternFill>
    </fill>
  </fills>
  <borders count="3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1"/>
      </left>
      <right style="thin">
        <color theme="1"/>
      </right>
      <top style="thin">
        <color theme="1"/>
      </top>
      <bottom style="thin">
        <color theme="1"/>
      </bottom>
      <diagonal/>
    </border>
    <border>
      <left style="thin">
        <color theme="0"/>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0"/>
      </left>
      <right/>
      <top style="thin">
        <color theme="1"/>
      </top>
      <bottom style="thin">
        <color theme="1"/>
      </bottom>
      <diagonal/>
    </border>
    <border>
      <left style="thin">
        <color theme="0"/>
      </left>
      <right style="thin">
        <color theme="0"/>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0"/>
      </top>
      <bottom style="thin">
        <color theme="0"/>
      </bottom>
      <diagonal/>
    </border>
    <border>
      <left style="thin">
        <color theme="1"/>
      </left>
      <right style="thin">
        <color theme="1"/>
      </right>
      <top/>
      <bottom style="thin">
        <color theme="1"/>
      </bottom>
      <diagonal/>
    </border>
    <border>
      <left/>
      <right/>
      <top style="thin">
        <color theme="0"/>
      </top>
      <bottom style="thin">
        <color theme="0"/>
      </bottom>
      <diagonal/>
    </border>
    <border>
      <left style="thin">
        <color theme="1"/>
      </left>
      <right style="thin">
        <color theme="0"/>
      </right>
      <top style="thin">
        <color theme="1"/>
      </top>
      <bottom style="thin">
        <color theme="1"/>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style="thin">
        <color theme="0"/>
      </left>
      <right style="thin">
        <color theme="1"/>
      </right>
      <top style="thin">
        <color theme="0"/>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0"/>
      </right>
      <top style="thin">
        <color theme="0"/>
      </top>
      <bottom style="thin">
        <color theme="0"/>
      </bottom>
      <diagonal/>
    </border>
    <border>
      <left style="thin">
        <color theme="1"/>
      </left>
      <right style="thin">
        <color theme="0"/>
      </right>
      <top style="thin">
        <color theme="0"/>
      </top>
      <bottom style="thin">
        <color theme="1"/>
      </bottom>
      <diagonal/>
    </border>
    <border>
      <left style="thin">
        <color theme="1"/>
      </left>
      <right style="thin">
        <color theme="1"/>
      </right>
      <top style="thin">
        <color theme="1"/>
      </top>
      <bottom style="thin">
        <color theme="0"/>
      </bottom>
      <diagonal/>
    </border>
    <border>
      <left style="thin">
        <color theme="1"/>
      </left>
      <right style="thin">
        <color theme="1"/>
      </right>
      <top/>
      <bottom/>
      <diagonal/>
    </border>
    <border>
      <left style="thin">
        <color theme="1"/>
      </left>
      <right style="thin">
        <color theme="1"/>
      </right>
      <top/>
      <bottom style="thin">
        <color theme="0"/>
      </bottom>
      <diagonal/>
    </border>
    <border>
      <left style="thin">
        <color theme="1"/>
      </left>
      <right style="thin">
        <color theme="1"/>
      </right>
      <top style="thin">
        <color theme="0"/>
      </top>
      <bottom/>
      <diagonal/>
    </border>
  </borders>
  <cellStyleXfs count="3">
    <xf numFmtId="0" fontId="0" fillId="0" borderId="0">
      <alignment vertical="center"/>
    </xf>
    <xf numFmtId="38" fontId="15"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07">
    <xf numFmtId="0" fontId="0" fillId="0" borderId="0" xfId="0">
      <alignment vertical="center"/>
    </xf>
    <xf numFmtId="0" fontId="3" fillId="0" borderId="1" xfId="0" applyFont="1" applyBorder="1">
      <alignment vertical="center"/>
    </xf>
    <xf numFmtId="0" fontId="0" fillId="0" borderId="1" xfId="0" applyBorder="1">
      <alignment vertical="center"/>
    </xf>
    <xf numFmtId="0" fontId="0" fillId="0" borderId="14" xfId="0" applyBorder="1">
      <alignment vertical="center"/>
    </xf>
    <xf numFmtId="0" fontId="0" fillId="0" borderId="15" xfId="0" applyBorder="1">
      <alignment vertical="center"/>
    </xf>
    <xf numFmtId="0" fontId="0" fillId="0" borderId="2" xfId="0" applyBorder="1">
      <alignment vertical="center"/>
    </xf>
    <xf numFmtId="0" fontId="0" fillId="0" borderId="16" xfId="0" applyBorder="1">
      <alignment vertical="center"/>
    </xf>
    <xf numFmtId="0" fontId="2" fillId="0" borderId="3" xfId="0" applyFont="1" applyBorder="1">
      <alignment vertical="center"/>
    </xf>
    <xf numFmtId="0" fontId="8" fillId="0" borderId="1" xfId="0" applyFont="1" applyBorder="1">
      <alignment vertical="center"/>
    </xf>
    <xf numFmtId="0" fontId="8" fillId="0" borderId="1" xfId="0" applyFont="1" applyBorder="1" applyAlignment="1">
      <alignment horizontal="right" vertical="center"/>
    </xf>
    <xf numFmtId="0" fontId="8" fillId="0" borderId="1" xfId="0" applyFont="1" applyBorder="1" applyAlignment="1">
      <alignment horizontal="left" vertical="center"/>
    </xf>
    <xf numFmtId="0" fontId="16" fillId="0" borderId="1" xfId="0" applyFont="1" applyFill="1" applyBorder="1">
      <alignment vertical="center"/>
    </xf>
    <xf numFmtId="0" fontId="8" fillId="0" borderId="1" xfId="0" applyFont="1" applyBorder="1" applyAlignment="1">
      <alignment vertical="center"/>
    </xf>
    <xf numFmtId="0" fontId="8" fillId="0" borderId="1" xfId="0" applyFont="1" applyFill="1" applyBorder="1">
      <alignment vertical="center"/>
    </xf>
    <xf numFmtId="0" fontId="8" fillId="0" borderId="2" xfId="0" applyFont="1" applyBorder="1">
      <alignment vertical="center"/>
    </xf>
    <xf numFmtId="0" fontId="8" fillId="0" borderId="3" xfId="0" applyFont="1" applyBorder="1">
      <alignment vertical="center"/>
    </xf>
    <xf numFmtId="0" fontId="8" fillId="0" borderId="9" xfId="0" applyFont="1" applyBorder="1" applyAlignment="1">
      <alignment vertical="center"/>
    </xf>
    <xf numFmtId="0" fontId="8" fillId="0" borderId="6" xfId="0" applyFont="1" applyBorder="1" applyAlignment="1">
      <alignment horizontal="right" vertical="center"/>
    </xf>
    <xf numFmtId="0" fontId="8" fillId="0" borderId="6" xfId="0" applyFont="1" applyBorder="1" applyAlignment="1">
      <alignment vertical="center"/>
    </xf>
    <xf numFmtId="0" fontId="8" fillId="0" borderId="7" xfId="0" applyFont="1" applyBorder="1" applyAlignment="1">
      <alignment vertical="center"/>
    </xf>
    <xf numFmtId="0" fontId="11" fillId="0" borderId="1" xfId="0" applyFont="1" applyBorder="1">
      <alignment vertical="center"/>
    </xf>
    <xf numFmtId="0" fontId="16" fillId="0" borderId="1" xfId="0" applyFont="1" applyFill="1" applyBorder="1" applyAlignment="1">
      <alignment vertical="center"/>
    </xf>
    <xf numFmtId="0" fontId="11" fillId="0" borderId="1" xfId="0" applyFont="1" applyBorder="1" applyAlignment="1">
      <alignment vertical="center"/>
    </xf>
    <xf numFmtId="0" fontId="6" fillId="0" borderId="1" xfId="0" applyFont="1" applyBorder="1">
      <alignment vertical="center"/>
    </xf>
    <xf numFmtId="0" fontId="8" fillId="0" borderId="1" xfId="0" applyFont="1" applyBorder="1" applyAlignment="1">
      <alignment horizontal="left" vertical="top"/>
    </xf>
    <xf numFmtId="0" fontId="8" fillId="0" borderId="5" xfId="0" applyFont="1" applyFill="1" applyBorder="1" applyAlignment="1">
      <alignment vertical="center"/>
    </xf>
    <xf numFmtId="0" fontId="8" fillId="0" borderId="9" xfId="0" applyFont="1" applyFill="1" applyBorder="1" applyAlignment="1">
      <alignment vertical="center"/>
    </xf>
    <xf numFmtId="0" fontId="8" fillId="0" borderId="6" xfId="0" applyFont="1" applyFill="1" applyBorder="1" applyAlignment="1">
      <alignment vertical="center"/>
    </xf>
    <xf numFmtId="0" fontId="8" fillId="0" borderId="13" xfId="0" applyFont="1" applyFill="1" applyBorder="1" applyAlignment="1">
      <alignment vertical="center"/>
    </xf>
    <xf numFmtId="0" fontId="8" fillId="0" borderId="7" xfId="0" applyFont="1" applyFill="1" applyBorder="1" applyAlignment="1">
      <alignment vertical="center"/>
    </xf>
    <xf numFmtId="0" fontId="2" fillId="0" borderId="1" xfId="0" applyFont="1" applyBorder="1">
      <alignment vertical="center"/>
    </xf>
    <xf numFmtId="0" fontId="5" fillId="0" borderId="1" xfId="0" applyFont="1" applyBorder="1">
      <alignment vertical="center"/>
    </xf>
    <xf numFmtId="0" fontId="2" fillId="0" borderId="2" xfId="0" applyFont="1" applyBorder="1">
      <alignment vertical="center"/>
    </xf>
    <xf numFmtId="0" fontId="2" fillId="0" borderId="15" xfId="0" applyFont="1" applyBorder="1">
      <alignment vertical="center"/>
    </xf>
    <xf numFmtId="0" fontId="2" fillId="0" borderId="14" xfId="0" applyFont="1" applyBorder="1">
      <alignment vertical="center"/>
    </xf>
    <xf numFmtId="0" fontId="8" fillId="0" borderId="4" xfId="0" applyFont="1" applyFill="1" applyBorder="1" applyAlignment="1">
      <alignment vertical="center"/>
    </xf>
    <xf numFmtId="0" fontId="16" fillId="0" borderId="1" xfId="0" applyFont="1" applyBorder="1">
      <alignment vertical="center"/>
    </xf>
    <xf numFmtId="0" fontId="10" fillId="0" borderId="1" xfId="0" applyFont="1" applyBorder="1">
      <alignment vertical="center"/>
    </xf>
    <xf numFmtId="0" fontId="0" fillId="0" borderId="1" xfId="0" applyFill="1" applyBorder="1">
      <alignment vertical="center"/>
    </xf>
    <xf numFmtId="0" fontId="8" fillId="0" borderId="16" xfId="0" applyFont="1" applyBorder="1">
      <alignment vertical="center"/>
    </xf>
    <xf numFmtId="0" fontId="2" fillId="0" borderId="18" xfId="0" applyFont="1" applyBorder="1">
      <alignment vertical="center"/>
    </xf>
    <xf numFmtId="0" fontId="3" fillId="0" borderId="1" xfId="0" applyFont="1" applyBorder="1" applyAlignment="1">
      <alignment horizontal="left" vertical="center"/>
    </xf>
    <xf numFmtId="0" fontId="5" fillId="0" borderId="3" xfId="0" applyFont="1" applyBorder="1">
      <alignment vertical="center"/>
    </xf>
    <xf numFmtId="0" fontId="8" fillId="0" borderId="15" xfId="0" applyFont="1" applyBorder="1">
      <alignment vertical="center"/>
    </xf>
    <xf numFmtId="0" fontId="5" fillId="0" borderId="16" xfId="0" applyFont="1" applyBorder="1" applyAlignment="1">
      <alignment vertical="center"/>
    </xf>
    <xf numFmtId="0" fontId="5" fillId="0" borderId="16"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3" xfId="0" applyFont="1" applyFill="1" applyBorder="1" applyAlignment="1">
      <alignment horizontal="center" vertical="center"/>
    </xf>
    <xf numFmtId="0" fontId="8" fillId="0" borderId="3" xfId="0"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right" vertical="center" wrapText="1"/>
    </xf>
    <xf numFmtId="0" fontId="24" fillId="0" borderId="1" xfId="0" applyFont="1" applyBorder="1" applyAlignment="1">
      <alignment horizontal="center" vertical="center"/>
    </xf>
    <xf numFmtId="0" fontId="21" fillId="0" borderId="1" xfId="0" applyFont="1" applyBorder="1" applyAlignment="1">
      <alignment vertical="center" shrinkToFit="1"/>
    </xf>
    <xf numFmtId="0" fontId="23" fillId="0" borderId="1" xfId="0" applyFont="1" applyBorder="1">
      <alignment vertical="center"/>
    </xf>
    <xf numFmtId="0" fontId="22" fillId="0" borderId="1" xfId="0" applyFont="1" applyBorder="1">
      <alignment vertical="center"/>
    </xf>
    <xf numFmtId="0" fontId="27" fillId="0" borderId="1" xfId="0" applyFont="1" applyBorder="1">
      <alignment vertical="center"/>
    </xf>
    <xf numFmtId="0" fontId="22" fillId="0" borderId="1" xfId="0" applyFont="1" applyBorder="1" applyAlignment="1">
      <alignment horizontal="left" vertical="center"/>
    </xf>
    <xf numFmtId="0" fontId="17" fillId="0" borderId="1" xfId="0" applyFont="1" applyBorder="1" applyAlignment="1">
      <alignment horizontal="center" vertical="center"/>
    </xf>
    <xf numFmtId="0" fontId="20" fillId="0" borderId="1" xfId="0" applyFont="1" applyBorder="1" applyAlignment="1">
      <alignment horizontal="center" vertical="center"/>
    </xf>
    <xf numFmtId="3" fontId="20" fillId="0" borderId="1" xfId="0" applyNumberFormat="1" applyFont="1" applyBorder="1" applyAlignment="1">
      <alignment horizontal="center" vertical="center"/>
    </xf>
    <xf numFmtId="0" fontId="21" fillId="0" borderId="1" xfId="0" applyFont="1" applyBorder="1">
      <alignment vertical="center"/>
    </xf>
    <xf numFmtId="0" fontId="27" fillId="0" borderId="1" xfId="0" applyFont="1" applyBorder="1" applyAlignment="1">
      <alignment horizontal="center" vertical="center"/>
    </xf>
    <xf numFmtId="0" fontId="27" fillId="0" borderId="1" xfId="0" applyFont="1" applyBorder="1" applyAlignment="1">
      <alignment horizontal="right" vertical="center"/>
    </xf>
    <xf numFmtId="0" fontId="27" fillId="0" borderId="1" xfId="0" applyFont="1" applyBorder="1" applyAlignment="1">
      <alignment horizontal="center" vertical="center" wrapText="1"/>
    </xf>
    <xf numFmtId="0" fontId="27" fillId="0" borderId="16" xfId="0" applyFont="1" applyBorder="1" applyAlignment="1">
      <alignment vertical="top"/>
    </xf>
    <xf numFmtId="0" fontId="16" fillId="0" borderId="15" xfId="0" applyFont="1" applyBorder="1">
      <alignment vertical="center"/>
    </xf>
    <xf numFmtId="0" fontId="2" fillId="0" borderId="16" xfId="0" applyFont="1" applyBorder="1">
      <alignment vertical="center"/>
    </xf>
    <xf numFmtId="0" fontId="22" fillId="0" borderId="22" xfId="0" applyFont="1" applyBorder="1">
      <alignment vertical="center"/>
    </xf>
    <xf numFmtId="0" fontId="8" fillId="0" borderId="17" xfId="0" applyFont="1" applyBorder="1">
      <alignment vertical="center"/>
    </xf>
    <xf numFmtId="0" fontId="8" fillId="0" borderId="24" xfId="0" applyFont="1" applyBorder="1">
      <alignment vertical="center"/>
    </xf>
    <xf numFmtId="0" fontId="16" fillId="0" borderId="25" xfId="0" applyFont="1" applyBorder="1">
      <alignment vertical="center"/>
    </xf>
    <xf numFmtId="0" fontId="38" fillId="0" borderId="19" xfId="0" applyFont="1" applyBorder="1">
      <alignment vertical="center"/>
    </xf>
    <xf numFmtId="0" fontId="27" fillId="0" borderId="19" xfId="0" applyFont="1" applyBorder="1" applyAlignment="1">
      <alignment vertical="center" wrapText="1"/>
    </xf>
    <xf numFmtId="0" fontId="22" fillId="0" borderId="19" xfId="0" applyFont="1" applyBorder="1" applyAlignment="1">
      <alignment horizontal="right" vertical="center" wrapText="1"/>
    </xf>
    <xf numFmtId="0" fontId="27" fillId="0" borderId="19" xfId="0" applyFont="1" applyBorder="1" applyAlignment="1">
      <alignment horizontal="center" vertical="center" wrapText="1"/>
    </xf>
    <xf numFmtId="0" fontId="7" fillId="0" borderId="1" xfId="0" applyFont="1" applyBorder="1">
      <alignment vertical="center"/>
    </xf>
    <xf numFmtId="0" fontId="6" fillId="0" borderId="16" xfId="0" applyFont="1" applyBorder="1" applyAlignment="1">
      <alignment horizontal="center" vertical="center"/>
    </xf>
    <xf numFmtId="0" fontId="7" fillId="0" borderId="14" xfId="0" applyFont="1" applyBorder="1">
      <alignment vertical="center"/>
    </xf>
    <xf numFmtId="0" fontId="9" fillId="5" borderId="3" xfId="0" applyFont="1" applyFill="1" applyBorder="1" applyAlignment="1">
      <alignment horizontal="center" vertical="center" wrapText="1"/>
    </xf>
    <xf numFmtId="0" fontId="33" fillId="0" borderId="1" xfId="0" applyFont="1" applyBorder="1" applyAlignment="1">
      <alignment horizontal="center" vertical="center"/>
    </xf>
    <xf numFmtId="0" fontId="8" fillId="0" borderId="1" xfId="0" applyFont="1" applyFill="1" applyBorder="1" applyAlignment="1">
      <alignment vertical="center"/>
    </xf>
    <xf numFmtId="0" fontId="0" fillId="0" borderId="1" xfId="0" applyBorder="1" applyAlignment="1">
      <alignment vertical="center"/>
    </xf>
    <xf numFmtId="0" fontId="11" fillId="0" borderId="14" xfId="0" applyFont="1" applyBorder="1">
      <alignment vertical="center"/>
    </xf>
    <xf numFmtId="0" fontId="8" fillId="0" borderId="3" xfId="0" applyFont="1" applyFill="1" applyBorder="1" applyAlignment="1">
      <alignment vertical="center"/>
    </xf>
    <xf numFmtId="0" fontId="8" fillId="0" borderId="5" xfId="0" applyFont="1" applyBorder="1" applyAlignment="1">
      <alignment vertical="center"/>
    </xf>
    <xf numFmtId="0" fontId="8" fillId="0" borderId="4" xfId="0" applyFont="1" applyBorder="1" applyAlignment="1">
      <alignment vertical="center"/>
    </xf>
    <xf numFmtId="0" fontId="8" fillId="0" borderId="8" xfId="0" applyFont="1" applyFill="1" applyBorder="1" applyAlignment="1">
      <alignment vertical="center"/>
    </xf>
    <xf numFmtId="49" fontId="12" fillId="3" borderId="1" xfId="0" applyNumberFormat="1" applyFont="1" applyFill="1" applyBorder="1">
      <alignment vertical="center"/>
    </xf>
    <xf numFmtId="0" fontId="0" fillId="3" borderId="1" xfId="0" applyFill="1" applyBorder="1">
      <alignment vertical="center"/>
    </xf>
    <xf numFmtId="49" fontId="12" fillId="0" borderId="1" xfId="0" applyNumberFormat="1" applyFont="1" applyFill="1" applyBorder="1">
      <alignment vertical="center"/>
    </xf>
    <xf numFmtId="0" fontId="12" fillId="3" borderId="1" xfId="0" applyFont="1" applyFill="1" applyBorder="1">
      <alignment vertical="center"/>
    </xf>
    <xf numFmtId="0" fontId="11" fillId="3" borderId="1" xfId="0" applyFont="1" applyFill="1" applyBorder="1">
      <alignment vertical="center"/>
    </xf>
    <xf numFmtId="0" fontId="11" fillId="0" borderId="1" xfId="0" applyFont="1" applyFill="1" applyBorder="1">
      <alignment vertical="center"/>
    </xf>
    <xf numFmtId="0" fontId="0" fillId="0" borderId="2" xfId="0" applyFill="1" applyBorder="1">
      <alignment vertical="center"/>
    </xf>
    <xf numFmtId="0" fontId="2" fillId="0" borderId="2" xfId="0" applyFont="1" applyFill="1" applyBorder="1">
      <alignment vertical="center"/>
    </xf>
    <xf numFmtId="0" fontId="2" fillId="2" borderId="3" xfId="0" applyFont="1" applyFill="1" applyBorder="1" applyProtection="1">
      <alignment vertical="center"/>
      <protection locked="0"/>
    </xf>
    <xf numFmtId="178" fontId="2" fillId="2" borderId="3" xfId="0" applyNumberFormat="1" applyFont="1" applyFill="1" applyBorder="1" applyAlignment="1" applyProtection="1">
      <alignment horizontal="left" vertical="center"/>
      <protection locked="0"/>
    </xf>
    <xf numFmtId="0" fontId="0" fillId="2" borderId="3" xfId="0" applyFill="1" applyBorder="1">
      <alignment vertical="center"/>
    </xf>
    <xf numFmtId="0" fontId="12" fillId="0" borderId="2" xfId="0" applyFont="1" applyFill="1" applyBorder="1">
      <alignment vertical="center"/>
    </xf>
    <xf numFmtId="0" fontId="11" fillId="0" borderId="2" xfId="0" applyFont="1" applyFill="1" applyBorder="1">
      <alignment vertical="center"/>
    </xf>
    <xf numFmtId="0" fontId="3" fillId="0" borderId="2" xfId="0" applyFont="1" applyFill="1" applyBorder="1">
      <alignment vertical="center"/>
    </xf>
    <xf numFmtId="49" fontId="2" fillId="0" borderId="16" xfId="0" applyNumberFormat="1" applyFont="1" applyBorder="1">
      <alignment vertical="center"/>
    </xf>
    <xf numFmtId="176" fontId="2" fillId="2" borderId="3" xfId="0" applyNumberFormat="1" applyFont="1" applyFill="1" applyBorder="1" applyAlignment="1" applyProtection="1">
      <alignment horizontal="left" vertical="center"/>
      <protection locked="0"/>
    </xf>
    <xf numFmtId="49" fontId="13" fillId="4" borderId="3" xfId="0" applyNumberFormat="1" applyFont="1" applyFill="1" applyBorder="1">
      <alignment vertical="center"/>
    </xf>
    <xf numFmtId="0" fontId="2" fillId="2" borderId="3" xfId="0" applyFont="1" applyFill="1" applyBorder="1" applyAlignment="1" applyProtection="1">
      <alignment horizontal="left" vertical="center"/>
      <protection locked="0"/>
    </xf>
    <xf numFmtId="49" fontId="13" fillId="5" borderId="3" xfId="0" applyNumberFormat="1" applyFont="1" applyFill="1" applyBorder="1" applyAlignment="1">
      <alignment horizontal="left" vertical="center"/>
    </xf>
    <xf numFmtId="49" fontId="28" fillId="5" borderId="3" xfId="0" applyNumberFormat="1" applyFont="1" applyFill="1" applyBorder="1" applyAlignment="1">
      <alignment horizontal="right" vertical="center"/>
    </xf>
    <xf numFmtId="0" fontId="28" fillId="5" borderId="3" xfId="0" applyFont="1" applyFill="1" applyBorder="1" applyAlignment="1">
      <alignment vertical="center" wrapText="1"/>
    </xf>
    <xf numFmtId="0" fontId="2" fillId="2" borderId="3" xfId="0" applyNumberFormat="1" applyFont="1" applyFill="1" applyBorder="1" applyAlignment="1" applyProtection="1">
      <alignment vertical="center" wrapText="1"/>
      <protection locked="0"/>
    </xf>
    <xf numFmtId="49" fontId="13" fillId="4" borderId="3" xfId="0" applyNumberFormat="1" applyFont="1" applyFill="1" applyBorder="1" applyAlignment="1">
      <alignment horizontal="left" vertical="center" wrapText="1"/>
    </xf>
    <xf numFmtId="49" fontId="25" fillId="4" borderId="3" xfId="0" applyNumberFormat="1" applyFont="1" applyFill="1" applyBorder="1" applyAlignment="1">
      <alignment horizontal="left" vertical="center"/>
    </xf>
    <xf numFmtId="49" fontId="2" fillId="2" borderId="3" xfId="0" applyNumberFormat="1" applyFont="1" applyFill="1" applyBorder="1" applyAlignment="1" applyProtection="1">
      <alignment horizontal="left" vertical="center"/>
      <protection locked="0"/>
    </xf>
    <xf numFmtId="49" fontId="2" fillId="2" borderId="3" xfId="0" applyNumberFormat="1" applyFont="1" applyFill="1" applyBorder="1" applyProtection="1">
      <alignment vertical="center"/>
      <protection locked="0"/>
    </xf>
    <xf numFmtId="49" fontId="12" fillId="0" borderId="15" xfId="0" applyNumberFormat="1" applyFont="1" applyFill="1" applyBorder="1">
      <alignment vertical="center"/>
    </xf>
    <xf numFmtId="0" fontId="0" fillId="0" borderId="14" xfId="0" applyFill="1" applyBorder="1">
      <alignment vertical="center"/>
    </xf>
    <xf numFmtId="0" fontId="26" fillId="2" borderId="3" xfId="2" applyFill="1" applyBorder="1" applyProtection="1">
      <alignment vertical="center"/>
      <protection locked="0"/>
    </xf>
    <xf numFmtId="0" fontId="2" fillId="3" borderId="15" xfId="0" applyFont="1" applyFill="1" applyBorder="1">
      <alignment vertical="center"/>
    </xf>
    <xf numFmtId="0" fontId="0" fillId="3" borderId="14" xfId="0" applyFill="1" applyBorder="1">
      <alignment vertical="center"/>
    </xf>
    <xf numFmtId="0" fontId="0" fillId="3" borderId="12" xfId="0" applyFill="1" applyBorder="1">
      <alignment vertical="center"/>
    </xf>
    <xf numFmtId="0" fontId="11" fillId="3" borderId="12" xfId="0" applyFont="1" applyFill="1" applyBorder="1">
      <alignment vertical="center"/>
    </xf>
    <xf numFmtId="0" fontId="3" fillId="3" borderId="15" xfId="0" applyFont="1" applyFill="1" applyBorder="1">
      <alignment vertical="center"/>
    </xf>
    <xf numFmtId="0" fontId="25" fillId="0" borderId="1" xfId="0" applyFont="1" applyBorder="1">
      <alignment vertical="center"/>
    </xf>
    <xf numFmtId="0" fontId="4" fillId="0" borderId="14" xfId="0" applyFont="1" applyBorder="1" applyAlignment="1">
      <alignment vertical="center" wrapText="1"/>
    </xf>
    <xf numFmtId="49" fontId="13" fillId="4" borderId="3" xfId="0" applyNumberFormat="1" applyFont="1" applyFill="1" applyBorder="1" applyAlignment="1">
      <alignment horizontal="left" vertical="center"/>
    </xf>
    <xf numFmtId="49" fontId="13" fillId="5" borderId="3" xfId="0" applyNumberFormat="1" applyFont="1" applyFill="1" applyBorder="1" applyAlignment="1">
      <alignment horizontal="left" vertical="center"/>
    </xf>
    <xf numFmtId="49" fontId="13" fillId="4" borderId="3" xfId="0" applyNumberFormat="1" applyFont="1" applyFill="1" applyBorder="1" applyAlignment="1">
      <alignment horizontal="left" vertical="center" wrapText="1"/>
    </xf>
    <xf numFmtId="0" fontId="14"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38" fontId="2" fillId="2" borderId="3" xfId="1" applyFont="1" applyFill="1" applyBorder="1" applyAlignment="1" applyProtection="1">
      <alignment horizontal="left" vertical="center"/>
      <protection locked="0"/>
    </xf>
    <xf numFmtId="0" fontId="13" fillId="4" borderId="3" xfId="0" applyFont="1" applyFill="1" applyBorder="1" applyAlignment="1">
      <alignment horizontal="center" vertical="center" textRotation="255"/>
    </xf>
    <xf numFmtId="0" fontId="0" fillId="0" borderId="15" xfId="0" applyBorder="1" applyAlignment="1">
      <alignment horizontal="center" vertical="center"/>
    </xf>
    <xf numFmtId="0" fontId="8" fillId="0" borderId="3" xfId="0" applyFont="1" applyBorder="1" applyAlignment="1">
      <alignment horizontal="left" vertical="center"/>
    </xf>
    <xf numFmtId="49" fontId="5" fillId="0" borderId="26" xfId="0" applyNumberFormat="1" applyFont="1" applyBorder="1" applyAlignment="1">
      <alignment horizontal="left" vertical="center"/>
    </xf>
    <xf numFmtId="49" fontId="19" fillId="0" borderId="27" xfId="0" applyNumberFormat="1" applyFont="1" applyBorder="1" applyAlignment="1">
      <alignment horizontal="left" vertical="center"/>
    </xf>
    <xf numFmtId="49" fontId="19" fillId="0" borderId="10" xfId="0" applyNumberFormat="1" applyFont="1" applyBorder="1" applyAlignment="1">
      <alignment horizontal="left" vertical="center"/>
    </xf>
    <xf numFmtId="49" fontId="19" fillId="0" borderId="29" xfId="0" applyNumberFormat="1" applyFont="1" applyBorder="1" applyAlignment="1">
      <alignment horizontal="left" vertical="center"/>
    </xf>
    <xf numFmtId="0" fontId="5" fillId="0" borderId="11" xfId="0" applyFont="1" applyBorder="1" applyAlignment="1">
      <alignment horizontal="center" vertical="center"/>
    </xf>
    <xf numFmtId="49" fontId="19" fillId="0" borderId="28" xfId="0" applyNumberFormat="1" applyFont="1" applyBorder="1" applyAlignment="1">
      <alignment horizontal="left" vertical="center"/>
    </xf>
    <xf numFmtId="0" fontId="8"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38" fontId="8" fillId="0" borderId="4"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30" fillId="0" borderId="3" xfId="0" applyFont="1" applyBorder="1" applyAlignment="1">
      <alignment horizontal="center" vertical="center"/>
    </xf>
    <xf numFmtId="0" fontId="17" fillId="0" borderId="3" xfId="0" applyFont="1" applyBorder="1" applyAlignment="1">
      <alignment horizontal="center"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18" fillId="0" borderId="1" xfId="0" applyFont="1" applyBorder="1" applyAlignment="1">
      <alignment horizontal="left" vertical="top"/>
    </xf>
    <xf numFmtId="177" fontId="8" fillId="0" borderId="1" xfId="0" applyNumberFormat="1" applyFont="1" applyFill="1" applyBorder="1" applyAlignment="1">
      <alignment horizontal="right"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top"/>
    </xf>
    <xf numFmtId="0" fontId="3"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8" fillId="0" borderId="1" xfId="0" applyFont="1" applyBorder="1" applyAlignment="1">
      <alignment horizontal="right" vertical="center" wrapText="1"/>
    </xf>
    <xf numFmtId="0" fontId="8" fillId="0" borderId="1" xfId="0" applyFont="1" applyBorder="1" applyAlignment="1">
      <alignment horizontal="right" vertical="center"/>
    </xf>
    <xf numFmtId="38" fontId="8" fillId="0" borderId="3" xfId="1" applyFont="1" applyFill="1" applyBorder="1" applyAlignment="1">
      <alignment horizontal="center" vertical="center"/>
    </xf>
    <xf numFmtId="12" fontId="8" fillId="0" borderId="3" xfId="0" applyNumberFormat="1" applyFont="1" applyFill="1" applyBorder="1" applyAlignment="1">
      <alignment horizontal="center" vertical="center"/>
    </xf>
    <xf numFmtId="0" fontId="6" fillId="5" borderId="3" xfId="0" applyFont="1" applyFill="1" applyBorder="1" applyAlignment="1">
      <alignment horizontal="center" vertical="center" wrapText="1"/>
    </xf>
    <xf numFmtId="0" fontId="33" fillId="0" borderId="1" xfId="0" applyFont="1" applyBorder="1" applyAlignment="1">
      <alignment horizontal="center" vertical="center" wrapText="1"/>
    </xf>
    <xf numFmtId="38" fontId="8" fillId="0" borderId="3" xfId="0" applyNumberFormat="1" applyFont="1" applyFill="1" applyBorder="1" applyAlignment="1">
      <alignment horizontal="center" vertical="center"/>
    </xf>
    <xf numFmtId="0" fontId="8" fillId="0" borderId="19"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3" xfId="0" applyFont="1" applyFill="1" applyBorder="1" applyAlignment="1">
      <alignment horizontal="center" vertical="center" shrinkToFit="1"/>
    </xf>
    <xf numFmtId="0" fontId="33" fillId="0" borderId="1" xfId="0" applyFont="1" applyBorder="1" applyAlignment="1">
      <alignment horizontal="center" vertical="center"/>
    </xf>
    <xf numFmtId="0" fontId="24" fillId="0" borderId="1" xfId="0" applyFont="1" applyBorder="1" applyAlignment="1">
      <alignment horizontal="center" vertical="center"/>
    </xf>
    <xf numFmtId="0" fontId="9" fillId="5" borderId="3" xfId="0" applyFont="1" applyFill="1" applyBorder="1" applyAlignment="1">
      <alignment horizontal="center" vertical="center" textRotation="255"/>
    </xf>
    <xf numFmtId="0" fontId="36" fillId="0" borderId="1" xfId="0" applyFont="1" applyBorder="1" applyAlignment="1">
      <alignment horizontal="right" vertical="center"/>
    </xf>
    <xf numFmtId="3" fontId="36" fillId="0" borderId="1" xfId="0" applyNumberFormat="1" applyFont="1" applyBorder="1" applyAlignment="1">
      <alignment horizontal="center" vertical="center"/>
    </xf>
    <xf numFmtId="38" fontId="36" fillId="0" borderId="1" xfId="1" applyFont="1" applyFill="1" applyBorder="1" applyAlignment="1">
      <alignment horizontal="center" vertical="center"/>
    </xf>
    <xf numFmtId="0" fontId="37" fillId="0" borderId="1" xfId="0" applyFont="1" applyBorder="1" applyAlignment="1">
      <alignment horizontal="left" vertical="center"/>
    </xf>
    <xf numFmtId="0" fontId="21" fillId="0" borderId="1" xfId="0" applyFont="1" applyBorder="1" applyAlignment="1">
      <alignment horizontal="center" vertical="center" shrinkToFit="1"/>
    </xf>
    <xf numFmtId="0" fontId="23" fillId="0" borderId="1" xfId="0" applyFont="1" applyBorder="1" applyAlignment="1">
      <alignment horizontal="center" vertical="center"/>
    </xf>
    <xf numFmtId="0" fontId="27" fillId="0" borderId="1" xfId="0" applyFont="1" applyBorder="1" applyAlignment="1">
      <alignment horizontal="left" vertical="center"/>
    </xf>
    <xf numFmtId="0" fontId="27" fillId="0" borderId="1" xfId="0" applyFont="1" applyBorder="1" applyAlignment="1">
      <alignment horizontal="center" vertical="center"/>
    </xf>
    <xf numFmtId="0" fontId="22" fillId="0" borderId="1" xfId="0" applyFont="1" applyBorder="1" applyAlignment="1">
      <alignment horizontal="right" vertical="center"/>
    </xf>
    <xf numFmtId="0" fontId="27" fillId="5" borderId="3" xfId="0" applyFont="1" applyFill="1" applyBorder="1" applyAlignment="1">
      <alignment horizontal="center" vertical="center"/>
    </xf>
    <xf numFmtId="0" fontId="22" fillId="0" borderId="3" xfId="0" applyFont="1" applyBorder="1" applyAlignment="1">
      <alignment horizontal="center" vertical="center"/>
    </xf>
    <xf numFmtId="0" fontId="27" fillId="5" borderId="3" xfId="0" applyFont="1" applyFill="1" applyBorder="1" applyAlignment="1">
      <alignment horizontal="center" vertical="center" wrapText="1"/>
    </xf>
    <xf numFmtId="0" fontId="27" fillId="0" borderId="3" xfId="0" applyFont="1" applyBorder="1" applyAlignment="1">
      <alignment horizontal="center" vertical="center"/>
    </xf>
    <xf numFmtId="0" fontId="8" fillId="0" borderId="17" xfId="0" applyFont="1" applyBorder="1" applyAlignment="1">
      <alignment horizontal="center" vertical="center"/>
    </xf>
    <xf numFmtId="0" fontId="8" fillId="0" borderId="23" xfId="0" applyFont="1" applyBorder="1" applyAlignment="1">
      <alignment horizontal="center" vertical="center"/>
    </xf>
    <xf numFmtId="0" fontId="27" fillId="0" borderId="1" xfId="0" applyFont="1" applyBorder="1" applyAlignment="1">
      <alignment horizontal="right" vertical="center"/>
    </xf>
    <xf numFmtId="0" fontId="27" fillId="0" borderId="21" xfId="0" applyFont="1" applyBorder="1" applyAlignment="1">
      <alignment horizontal="left" vertical="center"/>
    </xf>
    <xf numFmtId="49"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0" fontId="27" fillId="0" borderId="3" xfId="0" applyFont="1" applyBorder="1" applyAlignment="1">
      <alignment horizontal="center" vertical="center" wrapText="1"/>
    </xf>
    <xf numFmtId="0" fontId="27" fillId="0" borderId="21" xfId="0" applyFont="1" applyBorder="1" applyAlignment="1">
      <alignment horizontal="center" vertical="center"/>
    </xf>
    <xf numFmtId="0" fontId="27" fillId="0" borderId="19" xfId="0" applyFont="1" applyBorder="1" applyAlignment="1">
      <alignment horizontal="left" vertical="center"/>
    </xf>
    <xf numFmtId="0" fontId="27" fillId="0" borderId="20" xfId="0" applyFont="1" applyBorder="1" applyAlignment="1">
      <alignment horizontal="left" vertical="center"/>
    </xf>
    <xf numFmtId="49" fontId="22" fillId="0" borderId="3" xfId="0" applyNumberFormat="1" applyFont="1" applyBorder="1" applyAlignment="1">
      <alignment horizontal="center" vertical="center"/>
    </xf>
    <xf numFmtId="0" fontId="27" fillId="5" borderId="3" xfId="0" applyFont="1" applyFill="1" applyBorder="1" applyAlignment="1">
      <alignment horizontal="left" vertical="center"/>
    </xf>
    <xf numFmtId="0" fontId="8" fillId="0" borderId="3" xfId="0" applyFont="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2" fillId="0" borderId="3" xfId="0" applyFont="1" applyBorder="1" applyAlignment="1">
      <alignment horizontal="center" vertical="center"/>
    </xf>
    <xf numFmtId="0" fontId="21" fillId="0" borderId="1" xfId="0" applyFont="1" applyBorder="1" applyAlignment="1">
      <alignment horizontal="center" vertical="center"/>
    </xf>
    <xf numFmtId="0" fontId="6" fillId="0" borderId="1" xfId="0" applyFont="1" applyBorder="1" applyAlignment="1">
      <alignment horizontal="left" vertical="center"/>
    </xf>
    <xf numFmtId="0" fontId="6" fillId="0" borderId="19" xfId="0" applyFont="1" applyBorder="1" applyAlignment="1">
      <alignment horizontal="center" vertical="center"/>
    </xf>
    <xf numFmtId="0" fontId="9" fillId="5" borderId="3" xfId="0" applyFont="1" applyFill="1" applyBorder="1" applyAlignment="1">
      <alignment horizontal="center" vertical="center"/>
    </xf>
    <xf numFmtId="0" fontId="6" fillId="0" borderId="3" xfId="0" applyFont="1" applyBorder="1" applyAlignment="1">
      <alignment horizontal="center" vertical="center" textRotation="255" wrapText="1"/>
    </xf>
    <xf numFmtId="0" fontId="6" fillId="0" borderId="3" xfId="0" applyFont="1" applyBorder="1" applyAlignment="1">
      <alignment horizontal="center" vertical="center" textRotation="255"/>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238125</xdr:colOff>
      <xdr:row>15</xdr:row>
      <xdr:rowOff>444500</xdr:rowOff>
    </xdr:from>
    <xdr:to>
      <xdr:col>11</xdr:col>
      <xdr:colOff>619125</xdr:colOff>
      <xdr:row>15</xdr:row>
      <xdr:rowOff>444500</xdr:rowOff>
    </xdr:to>
    <xdr:cxnSp macro="">
      <xdr:nvCxnSpPr>
        <xdr:cNvPr id="2" name="直線コネクタ 1">
          <a:extLst>
            <a:ext uri="{FF2B5EF4-FFF2-40B4-BE49-F238E27FC236}">
              <a16:creationId xmlns:a16="http://schemas.microsoft.com/office/drawing/2014/main" id="{BAFBF80D-C968-4906-8FB4-9723040B2B89}"/>
            </a:ext>
          </a:extLst>
        </xdr:cNvPr>
        <xdr:cNvCxnSpPr/>
      </xdr:nvCxnSpPr>
      <xdr:spPr>
        <a:xfrm>
          <a:off x="6543675" y="6978650"/>
          <a:ext cx="2743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kuho@city.yokote.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2884-A898-4894-A0D5-5B20131820CC}">
  <sheetPr>
    <tabColor theme="5"/>
  </sheetPr>
  <dimension ref="A1:G75"/>
  <sheetViews>
    <sheetView tabSelected="1" zoomScale="110" zoomScaleNormal="110" zoomScaleSheetLayoutView="110" workbookViewId="0">
      <selection activeCell="F8" sqref="F8"/>
    </sheetView>
  </sheetViews>
  <sheetFormatPr defaultRowHeight="18.75" x14ac:dyDescent="0.4"/>
  <cols>
    <col min="1" max="1" width="4.5" style="2" customWidth="1"/>
    <col min="2" max="2" width="3.5" style="2" customWidth="1"/>
    <col min="3" max="3" width="30.625" style="2" customWidth="1"/>
    <col min="4" max="4" width="50.875" style="2" customWidth="1"/>
    <col min="5" max="7" width="9" style="2"/>
    <col min="8" max="9" width="8.25" style="2" customWidth="1"/>
    <col min="10" max="10" width="8.375" style="2" customWidth="1"/>
    <col min="11" max="11" width="13.875" style="2" customWidth="1"/>
    <col min="12" max="12" width="11.375" style="2" customWidth="1"/>
    <col min="13" max="13" width="17.5" style="2" customWidth="1"/>
    <col min="14" max="16384" width="9" style="2"/>
  </cols>
  <sheetData>
    <row r="1" spans="1:7" ht="66" customHeight="1" x14ac:dyDescent="0.4">
      <c r="A1" s="128" t="s">
        <v>113</v>
      </c>
      <c r="B1" s="129"/>
      <c r="C1" s="129"/>
      <c r="D1" s="129"/>
      <c r="E1" s="129"/>
      <c r="F1" s="129"/>
    </row>
    <row r="2" spans="1:7" ht="12" customHeight="1" x14ac:dyDescent="0.4">
      <c r="C2" s="5"/>
    </row>
    <row r="3" spans="1:7" ht="33" customHeight="1" x14ac:dyDescent="0.4">
      <c r="B3" s="4"/>
      <c r="C3" s="99"/>
      <c r="D3" s="124" t="s">
        <v>161</v>
      </c>
    </row>
    <row r="4" spans="1:7" ht="12" customHeight="1" x14ac:dyDescent="0.4">
      <c r="C4" s="6"/>
      <c r="D4" s="123"/>
    </row>
    <row r="5" spans="1:7" ht="30" customHeight="1" x14ac:dyDescent="0.4">
      <c r="A5" s="89" t="s">
        <v>49</v>
      </c>
      <c r="B5" s="90"/>
      <c r="C5" s="118"/>
      <c r="D5" s="120"/>
      <c r="E5" s="120"/>
      <c r="F5" s="119"/>
    </row>
    <row r="6" spans="1:7" ht="9.9499999999999993" customHeight="1" x14ac:dyDescent="0.4">
      <c r="A6" s="91"/>
      <c r="B6" s="95"/>
      <c r="C6" s="96"/>
      <c r="D6" s="95"/>
      <c r="E6" s="38"/>
      <c r="F6" s="38"/>
    </row>
    <row r="7" spans="1:7" ht="30" customHeight="1" x14ac:dyDescent="0.4">
      <c r="A7" s="4"/>
      <c r="B7" s="125" t="s">
        <v>31</v>
      </c>
      <c r="C7" s="125"/>
      <c r="D7" s="97" t="s">
        <v>130</v>
      </c>
      <c r="E7" s="3"/>
    </row>
    <row r="8" spans="1:7" ht="30" customHeight="1" x14ac:dyDescent="0.4">
      <c r="A8" s="4"/>
      <c r="B8" s="125" t="s">
        <v>129</v>
      </c>
      <c r="C8" s="125"/>
      <c r="D8" s="97" t="s">
        <v>131</v>
      </c>
      <c r="E8" s="3"/>
    </row>
    <row r="9" spans="1:7" ht="30" customHeight="1" x14ac:dyDescent="0.4">
      <c r="A9" s="4"/>
      <c r="B9" s="125" t="s">
        <v>32</v>
      </c>
      <c r="C9" s="125"/>
      <c r="D9" s="98" t="s">
        <v>132</v>
      </c>
      <c r="E9" s="3"/>
    </row>
    <row r="10" spans="1:7" ht="9.9499999999999993" customHeight="1" x14ac:dyDescent="0.4">
      <c r="B10" s="6"/>
      <c r="C10" s="6"/>
      <c r="D10" s="6"/>
    </row>
    <row r="11" spans="1:7" ht="30" customHeight="1" x14ac:dyDescent="0.4">
      <c r="A11" s="92" t="s">
        <v>50</v>
      </c>
      <c r="B11" s="93"/>
      <c r="C11" s="122"/>
      <c r="D11" s="121"/>
      <c r="E11" s="121"/>
      <c r="F11" s="119"/>
    </row>
    <row r="12" spans="1:7" ht="9.9499999999999993" customHeight="1" x14ac:dyDescent="0.4">
      <c r="B12" s="100"/>
      <c r="C12" s="101"/>
      <c r="D12" s="102"/>
      <c r="E12" s="94"/>
      <c r="F12" s="94"/>
      <c r="G12" s="38"/>
    </row>
    <row r="13" spans="1:7" ht="30" customHeight="1" x14ac:dyDescent="0.4">
      <c r="A13" s="4"/>
      <c r="B13" s="125" t="s">
        <v>47</v>
      </c>
      <c r="C13" s="125"/>
      <c r="D13" s="104">
        <v>46113</v>
      </c>
      <c r="E13" s="3"/>
    </row>
    <row r="14" spans="1:7" ht="30" customHeight="1" x14ac:dyDescent="0.4">
      <c r="A14" s="132"/>
      <c r="B14" s="131" t="s">
        <v>33</v>
      </c>
      <c r="C14" s="105" t="s">
        <v>51</v>
      </c>
      <c r="D14" s="106" t="s">
        <v>133</v>
      </c>
      <c r="E14" s="3"/>
    </row>
    <row r="15" spans="1:7" ht="30" customHeight="1" x14ac:dyDescent="0.4">
      <c r="A15" s="132"/>
      <c r="B15" s="131"/>
      <c r="C15" s="105" t="s">
        <v>30</v>
      </c>
      <c r="D15" s="106" t="s">
        <v>134</v>
      </c>
      <c r="E15" s="3"/>
    </row>
    <row r="16" spans="1:7" ht="30" customHeight="1" x14ac:dyDescent="0.4">
      <c r="A16" s="132"/>
      <c r="B16" s="131"/>
      <c r="C16" s="105" t="s">
        <v>103</v>
      </c>
      <c r="D16" s="106" t="s">
        <v>135</v>
      </c>
      <c r="E16" s="3"/>
    </row>
    <row r="17" spans="1:6" ht="30" customHeight="1" x14ac:dyDescent="0.4">
      <c r="A17" s="132"/>
      <c r="B17" s="131" t="s">
        <v>34</v>
      </c>
      <c r="C17" s="105" t="s">
        <v>35</v>
      </c>
      <c r="D17" s="106"/>
      <c r="E17" s="3"/>
    </row>
    <row r="18" spans="1:6" ht="30" customHeight="1" x14ac:dyDescent="0.4">
      <c r="A18" s="132"/>
      <c r="B18" s="131"/>
      <c r="C18" s="105" t="s">
        <v>36</v>
      </c>
      <c r="D18" s="106"/>
      <c r="E18" s="3"/>
    </row>
    <row r="19" spans="1:6" ht="30" customHeight="1" x14ac:dyDescent="0.4">
      <c r="A19" s="132"/>
      <c r="B19" s="131"/>
      <c r="C19" s="105" t="s">
        <v>37</v>
      </c>
      <c r="D19" s="106"/>
      <c r="E19" s="3"/>
    </row>
    <row r="20" spans="1:6" ht="30" customHeight="1" x14ac:dyDescent="0.4">
      <c r="A20" s="132"/>
      <c r="B20" s="131"/>
      <c r="C20" s="105" t="s">
        <v>118</v>
      </c>
      <c r="D20" s="106"/>
      <c r="E20" s="3"/>
    </row>
    <row r="21" spans="1:6" x14ac:dyDescent="0.4">
      <c r="B21" s="68"/>
      <c r="C21" s="103"/>
      <c r="D21" s="68"/>
    </row>
    <row r="22" spans="1:6" ht="30" customHeight="1" x14ac:dyDescent="0.4">
      <c r="A22" s="89" t="s">
        <v>38</v>
      </c>
      <c r="B22" s="90"/>
      <c r="C22" s="118"/>
      <c r="D22" s="120"/>
      <c r="E22" s="120"/>
      <c r="F22" s="119"/>
    </row>
    <row r="23" spans="1:6" ht="9.9499999999999993" customHeight="1" x14ac:dyDescent="0.4">
      <c r="A23" s="91"/>
      <c r="B23" s="95"/>
      <c r="C23" s="96"/>
      <c r="D23" s="95"/>
      <c r="E23" s="38"/>
      <c r="F23" s="38"/>
    </row>
    <row r="24" spans="1:6" ht="30" customHeight="1" x14ac:dyDescent="0.4">
      <c r="A24" s="4"/>
      <c r="B24" s="125" t="s">
        <v>45</v>
      </c>
      <c r="C24" s="125"/>
      <c r="D24" s="97" t="s">
        <v>136</v>
      </c>
      <c r="E24" s="3"/>
    </row>
    <row r="25" spans="1:6" ht="30" customHeight="1" x14ac:dyDescent="0.4">
      <c r="A25" s="4"/>
      <c r="B25" s="125" t="s">
        <v>84</v>
      </c>
      <c r="C25" s="125"/>
      <c r="D25" s="97" t="s">
        <v>137</v>
      </c>
      <c r="E25" s="3"/>
    </row>
    <row r="26" spans="1:6" ht="30" customHeight="1" x14ac:dyDescent="0.4">
      <c r="A26" s="4"/>
      <c r="B26" s="107"/>
      <c r="C26" s="108" t="s">
        <v>104</v>
      </c>
      <c r="D26" s="109" t="s">
        <v>85</v>
      </c>
      <c r="E26" s="3"/>
    </row>
    <row r="27" spans="1:6" ht="30" customHeight="1" x14ac:dyDescent="0.4">
      <c r="A27" s="4"/>
      <c r="B27" s="107"/>
      <c r="C27" s="108" t="s">
        <v>105</v>
      </c>
      <c r="D27" s="109" t="s">
        <v>86</v>
      </c>
      <c r="E27" s="3"/>
    </row>
    <row r="28" spans="1:6" ht="30" customHeight="1" x14ac:dyDescent="0.4">
      <c r="A28" s="4"/>
      <c r="B28" s="127" t="s">
        <v>87</v>
      </c>
      <c r="C28" s="125"/>
      <c r="D28" s="110" t="s">
        <v>138</v>
      </c>
      <c r="E28" s="3"/>
    </row>
    <row r="29" spans="1:6" ht="30" customHeight="1" x14ac:dyDescent="0.4">
      <c r="A29" s="4"/>
      <c r="B29" s="127" t="s">
        <v>116</v>
      </c>
      <c r="C29" s="125"/>
      <c r="D29" s="130">
        <v>76543</v>
      </c>
      <c r="E29" s="3"/>
    </row>
    <row r="30" spans="1:6" ht="30" customHeight="1" x14ac:dyDescent="0.4">
      <c r="A30" s="4"/>
      <c r="B30" s="111"/>
      <c r="C30" s="112" t="s">
        <v>115</v>
      </c>
      <c r="D30" s="130"/>
      <c r="E30" s="3"/>
    </row>
    <row r="31" spans="1:6" x14ac:dyDescent="0.4">
      <c r="B31" s="68"/>
      <c r="C31" s="103"/>
      <c r="D31" s="68"/>
    </row>
    <row r="32" spans="1:6" ht="30" customHeight="1" x14ac:dyDescent="0.4">
      <c r="A32" s="89" t="s">
        <v>39</v>
      </c>
      <c r="B32" s="90"/>
      <c r="C32" s="118"/>
      <c r="D32" s="120"/>
      <c r="E32" s="120"/>
      <c r="F32" s="119"/>
    </row>
    <row r="33" spans="1:6" ht="9.9499999999999993" customHeight="1" x14ac:dyDescent="0.4">
      <c r="A33" s="91"/>
      <c r="B33" s="95"/>
      <c r="C33" s="96"/>
      <c r="D33" s="95"/>
      <c r="E33" s="38"/>
      <c r="F33" s="38"/>
    </row>
    <row r="34" spans="1:6" ht="30" customHeight="1" x14ac:dyDescent="0.4">
      <c r="A34" s="4"/>
      <c r="B34" s="125" t="s">
        <v>40</v>
      </c>
      <c r="C34" s="125"/>
      <c r="D34" s="97" t="s">
        <v>139</v>
      </c>
      <c r="E34" s="3"/>
    </row>
    <row r="35" spans="1:6" ht="30" customHeight="1" x14ac:dyDescent="0.4">
      <c r="A35" s="4"/>
      <c r="B35" s="125" t="s">
        <v>41</v>
      </c>
      <c r="C35" s="125"/>
      <c r="D35" s="113" t="s">
        <v>140</v>
      </c>
      <c r="E35" s="3"/>
    </row>
    <row r="36" spans="1:6" ht="30" customHeight="1" x14ac:dyDescent="0.4">
      <c r="A36" s="4"/>
      <c r="B36" s="125" t="s">
        <v>42</v>
      </c>
      <c r="C36" s="125"/>
      <c r="D36" s="114" t="s">
        <v>142</v>
      </c>
      <c r="E36" s="3"/>
    </row>
    <row r="37" spans="1:6" ht="30" customHeight="1" x14ac:dyDescent="0.4">
      <c r="A37" s="4"/>
      <c r="B37" s="125" t="s">
        <v>75</v>
      </c>
      <c r="C37" s="125"/>
      <c r="D37" s="113" t="s">
        <v>141</v>
      </c>
      <c r="E37" s="3"/>
    </row>
    <row r="38" spans="1:6" ht="30" customHeight="1" x14ac:dyDescent="0.4">
      <c r="A38" s="4"/>
      <c r="B38" s="125" t="s">
        <v>43</v>
      </c>
      <c r="C38" s="125"/>
      <c r="D38" s="98">
        <v>4567</v>
      </c>
      <c r="E38" s="3"/>
    </row>
    <row r="39" spans="1:6" ht="30" customHeight="1" x14ac:dyDescent="0.4">
      <c r="A39" s="4"/>
      <c r="B39" s="125" t="s">
        <v>44</v>
      </c>
      <c r="C39" s="125"/>
      <c r="D39" s="97" t="s">
        <v>143</v>
      </c>
      <c r="E39" s="3"/>
    </row>
    <row r="40" spans="1:6" ht="30" customHeight="1" x14ac:dyDescent="0.4">
      <c r="A40" s="4"/>
      <c r="B40" s="125" t="s">
        <v>79</v>
      </c>
      <c r="C40" s="125"/>
      <c r="D40" s="97" t="s">
        <v>144</v>
      </c>
      <c r="E40" s="3"/>
    </row>
    <row r="41" spans="1:6" x14ac:dyDescent="0.4">
      <c r="B41" s="68"/>
      <c r="C41" s="103"/>
      <c r="D41" s="68"/>
    </row>
    <row r="42" spans="1:6" ht="30" customHeight="1" x14ac:dyDescent="0.4">
      <c r="A42" s="89" t="s">
        <v>46</v>
      </c>
      <c r="B42" s="90"/>
      <c r="C42" s="118"/>
      <c r="D42" s="120"/>
      <c r="E42" s="120"/>
      <c r="F42" s="119"/>
    </row>
    <row r="43" spans="1:6" ht="9.9499999999999993" customHeight="1" x14ac:dyDescent="0.4">
      <c r="A43" s="91"/>
      <c r="B43" s="95"/>
      <c r="C43" s="96"/>
      <c r="D43" s="95"/>
      <c r="E43" s="38"/>
      <c r="F43" s="38"/>
    </row>
    <row r="44" spans="1:6" ht="30" customHeight="1" x14ac:dyDescent="0.4">
      <c r="A44" s="115"/>
      <c r="B44" s="126" t="s">
        <v>108</v>
      </c>
      <c r="C44" s="126"/>
      <c r="D44" s="97" t="s">
        <v>133</v>
      </c>
      <c r="E44" s="116"/>
      <c r="F44" s="38"/>
    </row>
    <row r="45" spans="1:6" ht="30" customHeight="1" x14ac:dyDescent="0.4">
      <c r="A45" s="4"/>
      <c r="B45" s="125" t="s">
        <v>109</v>
      </c>
      <c r="C45" s="125"/>
      <c r="D45" s="97" t="s">
        <v>145</v>
      </c>
      <c r="E45" s="3"/>
    </row>
    <row r="46" spans="1:6" ht="30" customHeight="1" x14ac:dyDescent="0.4">
      <c r="A46" s="4"/>
      <c r="B46" s="125" t="s">
        <v>110</v>
      </c>
      <c r="C46" s="125"/>
      <c r="D46" s="97" t="s">
        <v>146</v>
      </c>
      <c r="E46" s="3"/>
    </row>
    <row r="47" spans="1:6" ht="30" customHeight="1" x14ac:dyDescent="0.4">
      <c r="A47" s="4"/>
      <c r="B47" s="125" t="s">
        <v>52</v>
      </c>
      <c r="C47" s="125"/>
      <c r="D47" s="117" t="s">
        <v>147</v>
      </c>
      <c r="E47" s="3"/>
    </row>
    <row r="48" spans="1:6" x14ac:dyDescent="0.4">
      <c r="B48" s="6"/>
      <c r="C48" s="6"/>
      <c r="D48" s="6"/>
    </row>
    <row r="73" spans="3:6" x14ac:dyDescent="0.4">
      <c r="C73" s="2" t="s">
        <v>80</v>
      </c>
      <c r="D73" s="2" t="s">
        <v>92</v>
      </c>
      <c r="E73" s="2" t="s">
        <v>93</v>
      </c>
      <c r="F73" s="2" t="s">
        <v>94</v>
      </c>
    </row>
    <row r="74" spans="3:6" x14ac:dyDescent="0.4">
      <c r="C74" s="2" t="s">
        <v>81</v>
      </c>
      <c r="D74" s="2" t="s">
        <v>59</v>
      </c>
      <c r="E74" s="2" t="s">
        <v>59</v>
      </c>
      <c r="F74" s="2" t="s">
        <v>59</v>
      </c>
    </row>
    <row r="75" spans="3:6" x14ac:dyDescent="0.4">
      <c r="C75" s="2" t="s">
        <v>95</v>
      </c>
    </row>
  </sheetData>
  <mergeCells count="25">
    <mergeCell ref="B9:C9"/>
    <mergeCell ref="B24:C24"/>
    <mergeCell ref="A1:F1"/>
    <mergeCell ref="B37:C37"/>
    <mergeCell ref="B38:C38"/>
    <mergeCell ref="B13:C13"/>
    <mergeCell ref="B8:C8"/>
    <mergeCell ref="D29:D30"/>
    <mergeCell ref="B14:B16"/>
    <mergeCell ref="B17:B20"/>
    <mergeCell ref="B7:C7"/>
    <mergeCell ref="A14:A16"/>
    <mergeCell ref="A17:A20"/>
    <mergeCell ref="B47:C47"/>
    <mergeCell ref="B45:C45"/>
    <mergeCell ref="B25:C25"/>
    <mergeCell ref="B44:C44"/>
    <mergeCell ref="B46:C46"/>
    <mergeCell ref="B39:C39"/>
    <mergeCell ref="B40:C40"/>
    <mergeCell ref="B28:C28"/>
    <mergeCell ref="B29:C29"/>
    <mergeCell ref="B34:C34"/>
    <mergeCell ref="B35:C35"/>
    <mergeCell ref="B36:C36"/>
  </mergeCells>
  <phoneticPr fontId="1"/>
  <dataValidations count="4">
    <dataValidation type="list" allowBlank="1" showInputMessage="1" showErrorMessage="1" sqref="D24" xr:uid="{B6CE62D3-7C05-45D9-B124-36F555B57A8E}">
      <formula1>"病院,診療所,大型チェーン薬局,大型チェーン薬局以外の薬局"</formula1>
    </dataValidation>
    <dataValidation type="list" imeMode="off" allowBlank="1" showInputMessage="1" showErrorMessage="1" sqref="D28" xr:uid="{91F45448-5678-450A-A28B-08F26DC3416C}">
      <formula1>INDIRECT(D24)</formula1>
    </dataValidation>
    <dataValidation type="list" allowBlank="1" showInputMessage="1" showErrorMessage="1" sqref="D39" xr:uid="{E867B8A6-3C9B-447E-B48D-4D703B2D9189}">
      <formula1>"普通,当座"</formula1>
    </dataValidation>
    <dataValidation type="list" allowBlank="1" showInputMessage="1" showErrorMessage="1" sqref="D25" xr:uid="{986ED29F-2EAB-4398-B169-730ED7D1AC9D}">
      <formula1>"要領第3の1,要領第3の2"</formula1>
    </dataValidation>
  </dataValidations>
  <hyperlinks>
    <hyperlink ref="D47" r:id="rId1" xr:uid="{261C3CDA-96F1-431B-AD50-3F8889EAF920}"/>
  </hyperlinks>
  <pageMargins left="0.7" right="0.7" top="0.75" bottom="0.75" header="0.3" footer="0.3"/>
  <pageSetup paperSize="9" scale="58" orientation="portrait" r:id="rId2"/>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989FE-007F-4115-B702-5FCEFC33930E}">
  <sheetPr>
    <pageSetUpPr fitToPage="1"/>
  </sheetPr>
  <dimension ref="A1:P40"/>
  <sheetViews>
    <sheetView zoomScale="70" zoomScaleNormal="70" zoomScaleSheetLayoutView="70" workbookViewId="0"/>
  </sheetViews>
  <sheetFormatPr defaultRowHeight="18.75" x14ac:dyDescent="0.4"/>
  <cols>
    <col min="1" max="1" width="7.25" style="2" customWidth="1"/>
    <col min="2" max="2" width="35" style="2" customWidth="1"/>
    <col min="3" max="14" width="7.375" style="2" customWidth="1"/>
    <col min="15" max="15" width="4.625" style="2" customWidth="1"/>
    <col min="16" max="16" width="5.625" style="2" customWidth="1"/>
    <col min="17" max="16384" width="9" style="2"/>
  </cols>
  <sheetData>
    <row r="1" spans="1:16" ht="21" x14ac:dyDescent="0.4">
      <c r="A1" s="23" t="s">
        <v>4</v>
      </c>
      <c r="B1" s="1"/>
      <c r="C1" s="8"/>
      <c r="D1" s="8"/>
      <c r="E1" s="8"/>
      <c r="F1" s="8"/>
      <c r="G1" s="8"/>
      <c r="H1" s="8"/>
      <c r="I1" s="8"/>
      <c r="J1" s="8"/>
      <c r="K1" s="8"/>
      <c r="L1" s="8"/>
      <c r="M1" s="8"/>
      <c r="N1" s="8"/>
      <c r="O1" s="8"/>
      <c r="P1" s="20"/>
    </row>
    <row r="2" spans="1:16" ht="21" x14ac:dyDescent="0.4">
      <c r="A2" s="8"/>
      <c r="B2" s="8"/>
      <c r="C2" s="8"/>
      <c r="D2" s="8"/>
      <c r="E2" s="8"/>
      <c r="F2" s="8"/>
      <c r="G2" s="8"/>
      <c r="H2" s="8"/>
      <c r="I2" s="8"/>
      <c r="J2" s="8"/>
      <c r="K2" s="8"/>
      <c r="L2" s="8"/>
      <c r="M2" s="8"/>
      <c r="N2" s="8"/>
      <c r="O2" s="8"/>
      <c r="P2" s="20"/>
    </row>
    <row r="3" spans="1:16" ht="20.100000000000001" customHeight="1" x14ac:dyDescent="0.4">
      <c r="A3" s="8"/>
      <c r="B3" s="8"/>
      <c r="C3" s="8"/>
      <c r="D3" s="8"/>
      <c r="E3" s="8"/>
      <c r="F3" s="8"/>
      <c r="G3" s="8"/>
      <c r="H3" s="8"/>
      <c r="I3" s="8"/>
      <c r="J3" s="151">
        <f>入力シート!D13</f>
        <v>46113</v>
      </c>
      <c r="K3" s="151"/>
      <c r="L3" s="151"/>
      <c r="M3" s="151"/>
      <c r="N3" s="151"/>
      <c r="O3" s="151"/>
      <c r="P3" s="20"/>
    </row>
    <row r="4" spans="1:16" ht="21" x14ac:dyDescent="0.4">
      <c r="A4" s="8"/>
      <c r="B4" s="8"/>
      <c r="C4" s="8"/>
      <c r="D4" s="8"/>
      <c r="E4" s="8"/>
      <c r="F4" s="8"/>
      <c r="G4" s="8"/>
      <c r="H4" s="8"/>
      <c r="I4" s="8"/>
      <c r="J4" s="9"/>
      <c r="K4" s="9"/>
      <c r="L4" s="9"/>
      <c r="M4" s="9"/>
      <c r="N4" s="9"/>
      <c r="O4" s="9"/>
      <c r="P4" s="20"/>
    </row>
    <row r="5" spans="1:16" ht="21" x14ac:dyDescent="0.4">
      <c r="A5" s="8"/>
      <c r="B5" s="8"/>
      <c r="C5" s="8"/>
      <c r="D5" s="8"/>
      <c r="E5" s="8"/>
      <c r="F5" s="8"/>
      <c r="G5" s="8"/>
      <c r="H5" s="8"/>
      <c r="I5" s="8"/>
      <c r="J5" s="8"/>
      <c r="K5" s="8"/>
      <c r="L5" s="8"/>
      <c r="M5" s="8"/>
      <c r="N5" s="8"/>
      <c r="O5" s="8"/>
      <c r="P5" s="20"/>
    </row>
    <row r="6" spans="1:16" ht="21" x14ac:dyDescent="0.4">
      <c r="A6" s="12" t="s">
        <v>61</v>
      </c>
      <c r="B6" s="12"/>
      <c r="C6" s="12"/>
      <c r="D6" s="12"/>
      <c r="E6" s="12"/>
      <c r="F6" s="12"/>
      <c r="G6" s="12"/>
      <c r="H6" s="12"/>
      <c r="I6" s="12"/>
      <c r="J6" s="12"/>
      <c r="K6" s="12"/>
      <c r="L6" s="12"/>
      <c r="M6" s="12"/>
      <c r="N6" s="12"/>
      <c r="O6" s="12"/>
      <c r="P6" s="20"/>
    </row>
    <row r="7" spans="1:16" ht="21" x14ac:dyDescent="0.4">
      <c r="A7" s="10"/>
      <c r="B7" s="10"/>
      <c r="C7" s="10"/>
      <c r="D7" s="10"/>
      <c r="E7" s="10"/>
      <c r="F7" s="10"/>
      <c r="G7" s="10"/>
      <c r="H7" s="10"/>
      <c r="I7" s="10"/>
      <c r="J7" s="10"/>
      <c r="K7" s="10"/>
      <c r="L7" s="10"/>
      <c r="M7" s="10"/>
      <c r="N7" s="10"/>
      <c r="O7" s="10"/>
      <c r="P7" s="20"/>
    </row>
    <row r="8" spans="1:16" ht="21" x14ac:dyDescent="0.4">
      <c r="A8" s="10"/>
      <c r="B8" s="10"/>
      <c r="C8" s="10"/>
      <c r="D8" s="10"/>
      <c r="E8" s="10"/>
      <c r="F8" s="10"/>
      <c r="G8" s="10"/>
      <c r="H8" s="10"/>
      <c r="I8" s="10"/>
      <c r="J8" s="10"/>
      <c r="K8" s="10"/>
      <c r="L8" s="10"/>
      <c r="M8" s="10"/>
      <c r="N8" s="10"/>
      <c r="O8" s="10"/>
      <c r="P8" s="20"/>
    </row>
    <row r="9" spans="1:16" ht="35.1" customHeight="1" x14ac:dyDescent="0.4">
      <c r="A9" s="10"/>
      <c r="B9" s="10"/>
      <c r="C9" s="10"/>
      <c r="D9" s="11"/>
      <c r="E9" s="12" t="s">
        <v>76</v>
      </c>
      <c r="F9" s="12"/>
      <c r="G9" s="12"/>
      <c r="H9" s="12"/>
      <c r="I9" s="12"/>
      <c r="J9" s="12"/>
      <c r="K9" s="12"/>
      <c r="L9" s="12"/>
      <c r="M9" s="12"/>
      <c r="N9" s="12"/>
      <c r="O9" s="12"/>
      <c r="P9" s="20"/>
    </row>
    <row r="10" spans="1:16" ht="19.5" customHeight="1" x14ac:dyDescent="0.4">
      <c r="A10" s="8"/>
      <c r="B10" s="8"/>
      <c r="C10" s="8"/>
      <c r="D10" s="11"/>
      <c r="E10" s="9" t="s">
        <v>0</v>
      </c>
      <c r="F10" s="153" t="str">
        <f>IF(入力シート!D15&lt;&gt;"",入力シート!D15,IF(入力シート!D19&lt;&gt;"",入力シート!D19,""))</f>
        <v>013-8601</v>
      </c>
      <c r="G10" s="153"/>
      <c r="H10" s="152" t="str">
        <f>IF(入力シート!D16&lt;&gt;"",入力シート!D16,IF(入力シート!D20&lt;&gt;"",入力シート!D20,""))</f>
        <v>秋田県横手市中央町8番2号</v>
      </c>
      <c r="I10" s="152"/>
      <c r="J10" s="152"/>
      <c r="K10" s="152"/>
      <c r="L10" s="152"/>
      <c r="M10" s="152"/>
      <c r="N10" s="152"/>
      <c r="O10" s="152"/>
      <c r="P10" s="20"/>
    </row>
    <row r="11" spans="1:16" ht="24.95" customHeight="1" x14ac:dyDescent="0.4">
      <c r="A11" s="8"/>
      <c r="B11" s="8"/>
      <c r="C11" s="8"/>
      <c r="D11" s="13"/>
      <c r="E11" s="13"/>
      <c r="F11" s="13"/>
      <c r="G11" s="13"/>
      <c r="H11" s="152"/>
      <c r="I11" s="152"/>
      <c r="J11" s="152"/>
      <c r="K11" s="152"/>
      <c r="L11" s="152"/>
      <c r="M11" s="152"/>
      <c r="N11" s="152"/>
      <c r="O11" s="152"/>
      <c r="P11" s="20"/>
    </row>
    <row r="12" spans="1:16" ht="7.5" customHeight="1" x14ac:dyDescent="0.4">
      <c r="A12" s="8"/>
      <c r="B12" s="8"/>
      <c r="C12" s="8"/>
      <c r="D12" s="13"/>
      <c r="E12" s="13"/>
      <c r="F12" s="13"/>
      <c r="G12" s="13"/>
      <c r="H12" s="47"/>
      <c r="I12" s="47"/>
      <c r="J12" s="47"/>
      <c r="K12" s="47"/>
      <c r="L12" s="47"/>
      <c r="M12" s="47"/>
      <c r="N12" s="47"/>
      <c r="O12" s="47"/>
      <c r="P12" s="20"/>
    </row>
    <row r="13" spans="1:16" ht="24.95" customHeight="1" x14ac:dyDescent="0.4">
      <c r="A13" s="8"/>
      <c r="B13" s="8"/>
      <c r="C13" s="8"/>
      <c r="D13" s="11"/>
      <c r="E13" s="154" t="s">
        <v>8</v>
      </c>
      <c r="F13" s="154"/>
      <c r="G13" s="154"/>
      <c r="H13" s="154"/>
      <c r="I13" s="82"/>
      <c r="J13" s="152" t="str">
        <f>IF(入力シート!D17&lt;&gt;"",入力シート!D17,IF(入力シート!D7&lt;&gt;"",入力シート!D7,""))</f>
        <v>かまくら医院</v>
      </c>
      <c r="K13" s="152"/>
      <c r="L13" s="152"/>
      <c r="M13" s="152"/>
      <c r="N13" s="152"/>
      <c r="O13" s="152"/>
      <c r="P13" s="20"/>
    </row>
    <row r="14" spans="1:16" ht="24.95" customHeight="1" x14ac:dyDescent="0.4">
      <c r="A14" s="8"/>
      <c r="B14" s="8"/>
      <c r="C14" s="8"/>
      <c r="D14" s="11"/>
      <c r="E14" s="155" t="s">
        <v>11</v>
      </c>
      <c r="F14" s="155"/>
      <c r="G14" s="155"/>
      <c r="H14" s="155"/>
      <c r="I14" s="82"/>
      <c r="J14" s="152"/>
      <c r="K14" s="152"/>
      <c r="L14" s="152"/>
      <c r="M14" s="152"/>
      <c r="N14" s="152"/>
      <c r="O14" s="152"/>
      <c r="P14" s="20"/>
    </row>
    <row r="15" spans="1:16" ht="7.5" customHeight="1" x14ac:dyDescent="0.4">
      <c r="A15" s="8"/>
      <c r="B15" s="8"/>
      <c r="C15" s="8"/>
      <c r="D15" s="11"/>
      <c r="E15" s="24"/>
      <c r="F15" s="24"/>
      <c r="G15" s="24"/>
      <c r="H15" s="46"/>
      <c r="I15" s="47"/>
      <c r="J15" s="152"/>
      <c r="K15" s="152"/>
      <c r="L15" s="152"/>
      <c r="M15" s="152"/>
      <c r="N15" s="152"/>
      <c r="O15" s="152"/>
      <c r="P15" s="20"/>
    </row>
    <row r="16" spans="1:16" s="83" customFormat="1" ht="24.95" customHeight="1" x14ac:dyDescent="0.4">
      <c r="A16" s="12"/>
      <c r="B16" s="12"/>
      <c r="C16" s="12"/>
      <c r="D16" s="21"/>
      <c r="E16" s="149" t="s">
        <v>48</v>
      </c>
      <c r="F16" s="149"/>
      <c r="G16" s="149"/>
      <c r="H16" s="149"/>
      <c r="I16" s="82"/>
      <c r="J16" s="152" t="str">
        <f>IF(入力シート!$D$14&lt;&gt;"",入力シート!$D$14,IF(入力シート!$D$18&lt;&gt;"",入力シート!$D$18,""))</f>
        <v>横手　太郎</v>
      </c>
      <c r="K16" s="152"/>
      <c r="L16" s="152"/>
      <c r="M16" s="152"/>
      <c r="N16" s="152"/>
      <c r="O16" s="152"/>
      <c r="P16" s="22"/>
    </row>
    <row r="17" spans="1:16" ht="24.95" customHeight="1" x14ac:dyDescent="0.4">
      <c r="A17" s="8"/>
      <c r="B17" s="8"/>
      <c r="C17" s="8"/>
      <c r="D17" s="11"/>
      <c r="E17" s="150" t="s">
        <v>57</v>
      </c>
      <c r="F17" s="150"/>
      <c r="G17" s="150"/>
      <c r="H17" s="150"/>
      <c r="I17" s="82"/>
      <c r="J17" s="152"/>
      <c r="K17" s="152"/>
      <c r="L17" s="152"/>
      <c r="M17" s="152"/>
      <c r="N17" s="152"/>
      <c r="O17" s="152"/>
      <c r="P17" s="20"/>
    </row>
    <row r="18" spans="1:16" ht="30" customHeight="1" x14ac:dyDescent="0.4">
      <c r="A18" s="8"/>
      <c r="B18" s="8"/>
      <c r="C18" s="8"/>
      <c r="D18" s="8"/>
      <c r="E18" s="8"/>
      <c r="F18" s="8"/>
      <c r="G18" s="8"/>
      <c r="H18" s="8"/>
      <c r="I18" s="8"/>
      <c r="J18" s="8"/>
      <c r="K18" s="8"/>
      <c r="L18" s="8"/>
      <c r="M18" s="8"/>
      <c r="N18" s="8"/>
      <c r="O18" s="8"/>
      <c r="P18" s="20"/>
    </row>
    <row r="19" spans="1:16" ht="30" customHeight="1" x14ac:dyDescent="0.4">
      <c r="A19" s="8"/>
      <c r="B19" s="8"/>
      <c r="C19" s="8"/>
      <c r="D19" s="8"/>
      <c r="E19" s="8"/>
      <c r="F19" s="8"/>
      <c r="G19" s="8"/>
      <c r="H19" s="8"/>
      <c r="I19" s="8"/>
      <c r="J19" s="8"/>
      <c r="K19" s="8"/>
      <c r="L19" s="8"/>
      <c r="M19" s="8"/>
      <c r="N19" s="8"/>
      <c r="O19" s="8"/>
      <c r="P19" s="20"/>
    </row>
    <row r="20" spans="1:16" ht="48" customHeight="1" x14ac:dyDescent="0.4">
      <c r="A20" s="141" t="s">
        <v>114</v>
      </c>
      <c r="B20" s="141"/>
      <c r="C20" s="142"/>
      <c r="D20" s="142"/>
      <c r="E20" s="142"/>
      <c r="F20" s="142"/>
      <c r="G20" s="142"/>
      <c r="H20" s="142"/>
      <c r="I20" s="142"/>
      <c r="J20" s="142"/>
      <c r="K20" s="142"/>
      <c r="L20" s="142"/>
      <c r="M20" s="142"/>
      <c r="N20" s="142"/>
      <c r="O20" s="142"/>
      <c r="P20" s="20"/>
    </row>
    <row r="21" spans="1:16" ht="82.5" customHeight="1" x14ac:dyDescent="0.4">
      <c r="A21" s="8"/>
      <c r="B21" s="8"/>
      <c r="C21" s="8"/>
      <c r="D21" s="8"/>
      <c r="E21" s="8"/>
      <c r="F21" s="8"/>
      <c r="G21" s="8"/>
      <c r="H21" s="8"/>
      <c r="I21" s="8"/>
      <c r="J21" s="8"/>
      <c r="K21" s="8"/>
      <c r="L21" s="8"/>
      <c r="M21" s="8"/>
      <c r="N21" s="8"/>
      <c r="O21" s="8"/>
      <c r="P21" s="20"/>
    </row>
    <row r="22" spans="1:16" ht="30.75" customHeight="1" x14ac:dyDescent="0.4">
      <c r="A22" s="8" t="s">
        <v>62</v>
      </c>
      <c r="B22" s="8"/>
      <c r="C22" s="8"/>
      <c r="D22" s="8"/>
      <c r="E22" s="8"/>
      <c r="F22" s="8"/>
      <c r="G22" s="8"/>
      <c r="H22" s="8"/>
      <c r="I22" s="8"/>
      <c r="J22" s="8"/>
      <c r="K22" s="8"/>
      <c r="L22" s="8"/>
      <c r="M22" s="8"/>
      <c r="N22" s="8"/>
      <c r="O22" s="8"/>
      <c r="P22" s="20"/>
    </row>
    <row r="23" spans="1:16" ht="21" x14ac:dyDescent="0.4">
      <c r="A23" s="8"/>
      <c r="B23" s="14"/>
      <c r="C23" s="14"/>
      <c r="D23" s="14"/>
      <c r="E23" s="14"/>
      <c r="F23" s="14"/>
      <c r="G23" s="14"/>
      <c r="H23" s="14"/>
      <c r="I23" s="14"/>
      <c r="J23" s="14"/>
      <c r="K23" s="14"/>
      <c r="L23" s="14"/>
      <c r="M23" s="14"/>
      <c r="N23" s="14"/>
      <c r="O23" s="14"/>
      <c r="P23" s="20"/>
    </row>
    <row r="24" spans="1:16" ht="69.95" customHeight="1" x14ac:dyDescent="0.4">
      <c r="A24" s="4"/>
      <c r="B24" s="15" t="s">
        <v>53</v>
      </c>
      <c r="C24" s="86"/>
      <c r="D24" s="19"/>
      <c r="E24" s="17" t="s">
        <v>2</v>
      </c>
      <c r="F24" s="143">
        <f>'(2)補助額算定シート'!H20</f>
        <v>18000</v>
      </c>
      <c r="G24" s="144"/>
      <c r="H24" s="144"/>
      <c r="I24" s="144"/>
      <c r="J24" s="145"/>
      <c r="K24" s="19" t="s">
        <v>3</v>
      </c>
      <c r="L24" s="19"/>
      <c r="M24" s="16"/>
      <c r="N24" s="18"/>
      <c r="O24" s="87"/>
      <c r="P24" s="84"/>
    </row>
    <row r="25" spans="1:16" ht="69.95" customHeight="1" x14ac:dyDescent="0.4">
      <c r="A25" s="4"/>
      <c r="B25" s="15" t="s">
        <v>54</v>
      </c>
      <c r="C25" s="146" t="s">
        <v>106</v>
      </c>
      <c r="D25" s="147"/>
      <c r="E25" s="147"/>
      <c r="F25" s="147"/>
      <c r="G25" s="147"/>
      <c r="H25" s="147"/>
      <c r="I25" s="147"/>
      <c r="J25" s="147"/>
      <c r="K25" s="147"/>
      <c r="L25" s="147"/>
      <c r="M25" s="147"/>
      <c r="N25" s="147"/>
      <c r="O25" s="147"/>
      <c r="P25" s="84"/>
    </row>
    <row r="26" spans="1:16" ht="69.95" customHeight="1" x14ac:dyDescent="0.4">
      <c r="A26" s="4"/>
      <c r="B26" s="148" t="s">
        <v>60</v>
      </c>
      <c r="C26" s="144" t="s">
        <v>10</v>
      </c>
      <c r="D26" s="144"/>
      <c r="E26" s="144"/>
      <c r="F26" s="25"/>
      <c r="G26" s="35" t="str">
        <f>入力シート!D7</f>
        <v>かまくら医院</v>
      </c>
      <c r="H26" s="85"/>
      <c r="I26" s="25"/>
      <c r="J26" s="29"/>
      <c r="K26" s="26"/>
      <c r="L26" s="27"/>
      <c r="M26" s="27"/>
      <c r="N26" s="27"/>
      <c r="O26" s="35"/>
      <c r="P26" s="84"/>
    </row>
    <row r="27" spans="1:16" ht="69.95" customHeight="1" x14ac:dyDescent="0.4">
      <c r="A27" s="4"/>
      <c r="B27" s="133"/>
      <c r="C27" s="144" t="s">
        <v>58</v>
      </c>
      <c r="D27" s="144"/>
      <c r="E27" s="144"/>
      <c r="F27" s="28"/>
      <c r="G27" s="88" t="str">
        <f>入力シート!D8</f>
        <v>横手市中央町8番2号</v>
      </c>
      <c r="H27" s="85"/>
      <c r="I27" s="85"/>
      <c r="J27" s="25"/>
      <c r="K27" s="29"/>
      <c r="L27" s="29"/>
      <c r="M27" s="29"/>
      <c r="N27" s="26"/>
      <c r="O27" s="35"/>
      <c r="P27" s="84"/>
    </row>
    <row r="28" spans="1:16" ht="69.95" customHeight="1" x14ac:dyDescent="0.4">
      <c r="A28" s="4"/>
      <c r="B28" s="15" t="s">
        <v>77</v>
      </c>
      <c r="C28" s="144" t="str">
        <f>入力シート!D24</f>
        <v>診療所</v>
      </c>
      <c r="D28" s="144"/>
      <c r="E28" s="144"/>
      <c r="F28" s="144"/>
      <c r="G28" s="144"/>
      <c r="H28" s="144"/>
      <c r="I28" s="144"/>
      <c r="J28" s="144"/>
      <c r="K28" s="144"/>
      <c r="L28" s="144"/>
      <c r="M28" s="144"/>
      <c r="N28" s="144"/>
      <c r="O28" s="144"/>
      <c r="P28" s="84"/>
    </row>
    <row r="29" spans="1:16" ht="69.95" customHeight="1" x14ac:dyDescent="0.4">
      <c r="A29" s="4"/>
      <c r="B29" s="50" t="s">
        <v>55</v>
      </c>
      <c r="C29" s="140" t="str">
        <f>入力シート!D9</f>
        <v>03×××××</v>
      </c>
      <c r="D29" s="140"/>
      <c r="E29" s="140"/>
      <c r="F29" s="140"/>
      <c r="G29" s="140"/>
      <c r="H29" s="140"/>
      <c r="I29" s="140"/>
      <c r="J29" s="140"/>
      <c r="K29" s="140"/>
      <c r="L29" s="140"/>
      <c r="M29" s="140"/>
      <c r="N29" s="140"/>
      <c r="O29" s="140"/>
      <c r="P29" s="84"/>
    </row>
    <row r="30" spans="1:16" x14ac:dyDescent="0.4">
      <c r="A30" s="4"/>
      <c r="B30" s="133" t="s">
        <v>56</v>
      </c>
      <c r="C30" s="134"/>
      <c r="D30" s="134"/>
      <c r="E30" s="134"/>
      <c r="F30" s="134"/>
      <c r="G30" s="134"/>
      <c r="H30" s="134"/>
      <c r="I30" s="134"/>
      <c r="J30" s="134"/>
      <c r="K30" s="134"/>
      <c r="L30" s="134"/>
      <c r="M30" s="134"/>
      <c r="N30" s="134"/>
      <c r="O30" s="134"/>
      <c r="P30" s="3"/>
    </row>
    <row r="31" spans="1:16" x14ac:dyDescent="0.4">
      <c r="A31" s="4"/>
      <c r="B31" s="133"/>
      <c r="C31" s="135" t="s">
        <v>1</v>
      </c>
      <c r="D31" s="135"/>
      <c r="E31" s="135"/>
      <c r="F31" s="135"/>
      <c r="G31" s="135"/>
      <c r="H31" s="135"/>
      <c r="I31" s="135"/>
      <c r="J31" s="135"/>
      <c r="K31" s="135"/>
      <c r="L31" s="135"/>
      <c r="M31" s="135"/>
      <c r="N31" s="135"/>
      <c r="O31" s="135"/>
      <c r="P31" s="3"/>
    </row>
    <row r="32" spans="1:16" x14ac:dyDescent="0.4">
      <c r="A32" s="4"/>
      <c r="B32" s="133"/>
      <c r="C32" s="136" t="s">
        <v>63</v>
      </c>
      <c r="D32" s="136"/>
      <c r="E32" s="136"/>
      <c r="F32" s="136"/>
      <c r="G32" s="136"/>
      <c r="H32" s="136"/>
      <c r="I32" s="136"/>
      <c r="J32" s="136"/>
      <c r="K32" s="136"/>
      <c r="L32" s="136"/>
      <c r="M32" s="136"/>
      <c r="N32" s="136"/>
      <c r="O32" s="136"/>
      <c r="P32" s="3"/>
    </row>
    <row r="33" spans="1:16" x14ac:dyDescent="0.4">
      <c r="A33" s="4"/>
      <c r="B33" s="133"/>
      <c r="C33" s="139" t="s">
        <v>64</v>
      </c>
      <c r="D33" s="139"/>
      <c r="E33" s="139"/>
      <c r="F33" s="139"/>
      <c r="G33" s="139"/>
      <c r="H33" s="139"/>
      <c r="I33" s="139"/>
      <c r="J33" s="139"/>
      <c r="K33" s="139"/>
      <c r="L33" s="139"/>
      <c r="M33" s="139"/>
      <c r="N33" s="139"/>
      <c r="O33" s="139"/>
      <c r="P33" s="3"/>
    </row>
    <row r="34" spans="1:16" x14ac:dyDescent="0.4">
      <c r="A34" s="4"/>
      <c r="B34" s="133"/>
      <c r="C34" s="135" t="s">
        <v>65</v>
      </c>
      <c r="D34" s="135"/>
      <c r="E34" s="135"/>
      <c r="F34" s="135"/>
      <c r="G34" s="135"/>
      <c r="H34" s="135"/>
      <c r="I34" s="135"/>
      <c r="J34" s="135"/>
      <c r="K34" s="135"/>
      <c r="L34" s="135"/>
      <c r="M34" s="135"/>
      <c r="N34" s="135"/>
      <c r="O34" s="135"/>
      <c r="P34" s="3"/>
    </row>
    <row r="35" spans="1:16" x14ac:dyDescent="0.4">
      <c r="A35" s="4"/>
      <c r="B35" s="133"/>
      <c r="C35" s="137" t="s">
        <v>67</v>
      </c>
      <c r="D35" s="137"/>
      <c r="E35" s="137"/>
      <c r="F35" s="137"/>
      <c r="G35" s="137"/>
      <c r="H35" s="137"/>
      <c r="I35" s="137"/>
      <c r="J35" s="137"/>
      <c r="K35" s="137"/>
      <c r="L35" s="137"/>
      <c r="M35" s="137"/>
      <c r="N35" s="137"/>
      <c r="O35" s="137"/>
      <c r="P35" s="3"/>
    </row>
    <row r="36" spans="1:16" x14ac:dyDescent="0.4">
      <c r="A36" s="4"/>
      <c r="B36" s="133"/>
      <c r="C36" s="137" t="s">
        <v>66</v>
      </c>
      <c r="D36" s="137"/>
      <c r="E36" s="137"/>
      <c r="F36" s="137"/>
      <c r="G36" s="137"/>
      <c r="H36" s="137"/>
      <c r="I36" s="137"/>
      <c r="J36" s="137"/>
      <c r="K36" s="137"/>
      <c r="L36" s="137"/>
      <c r="M36" s="137"/>
      <c r="N36" s="137"/>
      <c r="O36" s="137"/>
      <c r="P36" s="3"/>
    </row>
    <row r="37" spans="1:16" x14ac:dyDescent="0.4">
      <c r="A37" s="4"/>
      <c r="B37" s="133"/>
      <c r="C37" s="137" t="s">
        <v>68</v>
      </c>
      <c r="D37" s="137"/>
      <c r="E37" s="137"/>
      <c r="F37" s="137"/>
      <c r="G37" s="137"/>
      <c r="H37" s="137"/>
      <c r="I37" s="137"/>
      <c r="J37" s="137"/>
      <c r="K37" s="137"/>
      <c r="L37" s="137"/>
      <c r="M37" s="137"/>
      <c r="N37" s="137"/>
      <c r="O37" s="137"/>
      <c r="P37" s="3"/>
    </row>
    <row r="38" spans="1:16" x14ac:dyDescent="0.4">
      <c r="A38" s="4"/>
      <c r="B38" s="133"/>
      <c r="C38" s="136" t="s">
        <v>69</v>
      </c>
      <c r="D38" s="136"/>
      <c r="E38" s="136"/>
      <c r="F38" s="136"/>
      <c r="G38" s="136"/>
      <c r="H38" s="136"/>
      <c r="I38" s="136"/>
      <c r="J38" s="136"/>
      <c r="K38" s="136"/>
      <c r="L38" s="136"/>
      <c r="M38" s="136"/>
      <c r="N38" s="136"/>
      <c r="O38" s="136"/>
      <c r="P38" s="3"/>
    </row>
    <row r="39" spans="1:16" x14ac:dyDescent="0.4">
      <c r="A39" s="4"/>
      <c r="B39" s="133"/>
      <c r="C39" s="138"/>
      <c r="D39" s="138"/>
      <c r="E39" s="138"/>
      <c r="F39" s="138"/>
      <c r="G39" s="138"/>
      <c r="H39" s="138"/>
      <c r="I39" s="138"/>
      <c r="J39" s="138"/>
      <c r="K39" s="138"/>
      <c r="L39" s="138"/>
      <c r="M39" s="138"/>
      <c r="N39" s="138"/>
      <c r="O39" s="138"/>
      <c r="P39" s="3"/>
    </row>
    <row r="40" spans="1:16" x14ac:dyDescent="0.4">
      <c r="B40" s="6"/>
      <c r="C40" s="6"/>
      <c r="D40" s="6"/>
      <c r="E40" s="6"/>
      <c r="F40" s="6"/>
      <c r="G40" s="6"/>
      <c r="H40" s="6"/>
      <c r="I40" s="6"/>
      <c r="J40" s="6"/>
      <c r="K40" s="6"/>
      <c r="L40" s="6"/>
      <c r="M40" s="6"/>
      <c r="N40" s="6"/>
      <c r="O40" s="6"/>
    </row>
  </sheetData>
  <sheetProtection algorithmName="SHA-512" hashValue="Jw0tfQCc5kr4b+kElis6MaAn8xwogMbZayFCFhssd1QvEuUPbtfpOR9WMsAT24792sQGSfleXBNP4vo8ZOxB8w==" saltValue="72xsjehcr+uMwtqr5byZJQ==" spinCount="100000" sheet="1" objects="1" scenarios="1"/>
  <mergeCells count="28">
    <mergeCell ref="E16:H16"/>
    <mergeCell ref="E17:H17"/>
    <mergeCell ref="J3:O3"/>
    <mergeCell ref="H10:O11"/>
    <mergeCell ref="F10:G10"/>
    <mergeCell ref="E13:H13"/>
    <mergeCell ref="E14:H14"/>
    <mergeCell ref="J13:O15"/>
    <mergeCell ref="J16:O17"/>
    <mergeCell ref="C29:O29"/>
    <mergeCell ref="A20:O20"/>
    <mergeCell ref="F24:J24"/>
    <mergeCell ref="C25:O25"/>
    <mergeCell ref="B26:B27"/>
    <mergeCell ref="C28:O28"/>
    <mergeCell ref="C26:E26"/>
    <mergeCell ref="C27:E27"/>
    <mergeCell ref="B30:B39"/>
    <mergeCell ref="C30:O30"/>
    <mergeCell ref="C31:O31"/>
    <mergeCell ref="C32:O32"/>
    <mergeCell ref="C36:O36"/>
    <mergeCell ref="C37:O37"/>
    <mergeCell ref="C38:O38"/>
    <mergeCell ref="C39:O39"/>
    <mergeCell ref="C33:O33"/>
    <mergeCell ref="C34:O34"/>
    <mergeCell ref="C35:O35"/>
  </mergeCells>
  <phoneticPr fontId="1"/>
  <pageMargins left="0.51181102362204722" right="0.51181102362204722" top="0.35433070866141736" bottom="0.35433070866141736" header="0.11811023622047245" footer="0.11811023622047245"/>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C137-47F6-4ABE-9D48-F4C1ED2CAEDE}">
  <sheetPr>
    <pageSetUpPr fitToPage="1"/>
  </sheetPr>
  <dimension ref="A1:L22"/>
  <sheetViews>
    <sheetView topLeftCell="B1" zoomScale="70" zoomScaleNormal="70" zoomScaleSheetLayoutView="80" workbookViewId="0">
      <selection activeCell="H20" sqref="H20:K21"/>
    </sheetView>
  </sheetViews>
  <sheetFormatPr defaultRowHeight="18.75" x14ac:dyDescent="0.4"/>
  <cols>
    <col min="1" max="1" width="8.625" style="2" customWidth="1"/>
    <col min="2" max="2" width="5.625" style="2" customWidth="1"/>
    <col min="3" max="3" width="9.625" style="2" customWidth="1"/>
    <col min="4" max="4" width="17.5" style="2" customWidth="1"/>
    <col min="5" max="5" width="14.875" style="2" customWidth="1"/>
    <col min="6" max="6" width="4.875" style="2" customWidth="1"/>
    <col min="7" max="7" width="7.125" style="2" customWidth="1"/>
    <col min="8" max="8" width="13.625" style="2" customWidth="1"/>
    <col min="9" max="9" width="8.25" style="2" customWidth="1"/>
    <col min="10" max="10" width="12.125" style="2" customWidth="1"/>
    <col min="11" max="11" width="17.75" style="2" customWidth="1"/>
    <col min="12" max="12" width="8.625" style="2" customWidth="1"/>
    <col min="13" max="16384" width="9" style="2"/>
  </cols>
  <sheetData>
    <row r="1" spans="1:12" ht="48" customHeight="1" x14ac:dyDescent="0.4">
      <c r="A1" s="164" t="s">
        <v>149</v>
      </c>
      <c r="B1" s="164"/>
      <c r="C1" s="164"/>
      <c r="D1" s="164"/>
      <c r="E1" s="164"/>
      <c r="F1" s="164"/>
      <c r="G1" s="164"/>
      <c r="H1" s="164"/>
      <c r="I1" s="164"/>
      <c r="J1" s="164"/>
      <c r="K1" s="164"/>
      <c r="L1" s="164"/>
    </row>
    <row r="2" spans="1:12" ht="38.25" customHeight="1" x14ac:dyDescent="0.4">
      <c r="A2" s="169" t="s">
        <v>148</v>
      </c>
      <c r="B2" s="170"/>
      <c r="C2" s="170"/>
      <c r="D2" s="170"/>
      <c r="E2" s="170"/>
      <c r="F2" s="170"/>
      <c r="G2" s="170"/>
      <c r="H2" s="170"/>
      <c r="I2" s="170"/>
      <c r="J2" s="170"/>
      <c r="K2" s="170"/>
      <c r="L2" s="170"/>
    </row>
    <row r="3" spans="1:12" ht="24.75" customHeight="1" x14ac:dyDescent="0.4">
      <c r="A3" s="81"/>
      <c r="B3" s="53"/>
      <c r="C3" s="53"/>
      <c r="D3" s="53"/>
      <c r="E3" s="53"/>
      <c r="F3" s="53"/>
      <c r="G3" s="53"/>
      <c r="H3" s="53"/>
      <c r="I3" s="53"/>
      <c r="J3" s="53"/>
      <c r="K3" s="53"/>
      <c r="L3" s="53"/>
    </row>
    <row r="4" spans="1:12" s="77" customFormat="1" ht="38.25" customHeight="1" x14ac:dyDescent="0.4">
      <c r="A4" s="31"/>
      <c r="B4" s="31"/>
      <c r="C4" s="31"/>
      <c r="D4" s="31"/>
      <c r="E4" s="31"/>
      <c r="F4" s="159" t="s">
        <v>160</v>
      </c>
      <c r="G4" s="159"/>
      <c r="H4" s="159"/>
      <c r="I4" s="166" t="str">
        <f>'(1)交付申請書兼実績報告書'!J13</f>
        <v>かまくら医院</v>
      </c>
      <c r="J4" s="166"/>
      <c r="K4" s="166"/>
      <c r="L4" s="31"/>
    </row>
    <row r="5" spans="1:12" s="77" customFormat="1" ht="24" x14ac:dyDescent="0.4">
      <c r="A5" s="31"/>
      <c r="B5" s="31"/>
      <c r="C5" s="31"/>
      <c r="D5" s="31"/>
      <c r="E5" s="31"/>
      <c r="F5" s="31"/>
      <c r="G5" s="31"/>
      <c r="H5" s="51"/>
      <c r="I5" s="44"/>
      <c r="J5" s="45"/>
      <c r="K5" s="45"/>
      <c r="L5" s="31"/>
    </row>
    <row r="6" spans="1:12" s="77" customFormat="1" ht="41.25" customHeight="1" x14ac:dyDescent="0.4">
      <c r="A6" s="31"/>
      <c r="B6" s="31"/>
      <c r="C6" s="31"/>
      <c r="D6" s="31"/>
      <c r="E6" s="31"/>
      <c r="F6" s="159" t="s">
        <v>150</v>
      </c>
      <c r="G6" s="160"/>
      <c r="H6" s="160"/>
      <c r="I6" s="167" t="str">
        <f>'(1)交付申請書兼実績報告書'!J16</f>
        <v>横手　太郎</v>
      </c>
      <c r="J6" s="167"/>
      <c r="K6" s="167"/>
      <c r="L6" s="31"/>
    </row>
    <row r="7" spans="1:12" ht="32.25" customHeight="1" x14ac:dyDescent="0.4">
      <c r="A7" s="30"/>
      <c r="B7" s="32"/>
      <c r="C7" s="32"/>
      <c r="D7" s="32"/>
      <c r="E7" s="32"/>
      <c r="F7" s="32"/>
      <c r="G7" s="32"/>
      <c r="H7" s="32"/>
      <c r="I7" s="40"/>
      <c r="J7" s="40"/>
      <c r="K7" s="40"/>
      <c r="L7" s="30"/>
    </row>
    <row r="8" spans="1:12" ht="69.95" customHeight="1" x14ac:dyDescent="0.4">
      <c r="A8" s="33"/>
      <c r="B8" s="158" t="s">
        <v>151</v>
      </c>
      <c r="C8" s="158"/>
      <c r="D8" s="158"/>
      <c r="E8" s="168" t="str">
        <f>入力シート!D24</f>
        <v>診療所</v>
      </c>
      <c r="F8" s="168"/>
      <c r="G8" s="168"/>
      <c r="H8" s="168"/>
      <c r="I8" s="168"/>
      <c r="J8" s="168"/>
      <c r="K8" s="168"/>
      <c r="L8" s="34"/>
    </row>
    <row r="9" spans="1:12" ht="69.95" customHeight="1" x14ac:dyDescent="0.4">
      <c r="A9" s="33"/>
      <c r="B9" s="158" t="s">
        <v>88</v>
      </c>
      <c r="C9" s="158"/>
      <c r="D9" s="158"/>
      <c r="E9" s="168" t="str">
        <f>入力シート!D25</f>
        <v>要領第3の1</v>
      </c>
      <c r="F9" s="168"/>
      <c r="G9" s="168"/>
      <c r="H9" s="168"/>
      <c r="I9" s="158" t="s">
        <v>89</v>
      </c>
      <c r="J9" s="158"/>
      <c r="K9" s="49" t="str">
        <f>入力シート!D28</f>
        <v>―</v>
      </c>
      <c r="L9" s="34"/>
    </row>
    <row r="10" spans="1:12" ht="45" customHeight="1" x14ac:dyDescent="0.4">
      <c r="A10" s="33"/>
      <c r="B10" s="158" t="s">
        <v>117</v>
      </c>
      <c r="C10" s="158"/>
      <c r="D10" s="158"/>
      <c r="E10" s="158"/>
      <c r="F10" s="158"/>
      <c r="G10" s="158"/>
      <c r="H10" s="161">
        <f>入力シート!D29</f>
        <v>76543</v>
      </c>
      <c r="I10" s="161"/>
      <c r="J10" s="161"/>
      <c r="K10" s="161"/>
      <c r="L10" s="34"/>
    </row>
    <row r="11" spans="1:12" ht="45" customHeight="1" x14ac:dyDescent="0.4">
      <c r="A11" s="33"/>
      <c r="B11" s="157" t="s">
        <v>107</v>
      </c>
      <c r="C11" s="157"/>
      <c r="D11" s="157"/>
      <c r="E11" s="157"/>
      <c r="F11" s="157"/>
      <c r="G11" s="157"/>
      <c r="H11" s="161"/>
      <c r="I11" s="161"/>
      <c r="J11" s="161"/>
      <c r="K11" s="161"/>
      <c r="L11" s="34"/>
    </row>
    <row r="12" spans="1:12" ht="45" customHeight="1" x14ac:dyDescent="0.4">
      <c r="A12" s="33"/>
      <c r="B12" s="171" t="s">
        <v>13</v>
      </c>
      <c r="C12" s="163" t="s">
        <v>14</v>
      </c>
      <c r="D12" s="163"/>
      <c r="E12" s="163"/>
      <c r="F12" s="163"/>
      <c r="G12" s="163"/>
      <c r="H12" s="162">
        <f>IF(E8="病院",0.5,IF(E8="診療所",0.25,IF(E8="大型チェーン薬局",0.5,IF(E8="大型チェーン薬局以外の薬局",0.25))))</f>
        <v>0.25</v>
      </c>
      <c r="I12" s="162"/>
      <c r="J12" s="162"/>
      <c r="K12" s="162"/>
      <c r="L12" s="34"/>
    </row>
    <row r="13" spans="1:12" ht="45" customHeight="1" x14ac:dyDescent="0.4">
      <c r="A13" s="33"/>
      <c r="B13" s="171"/>
      <c r="C13" s="157" t="s">
        <v>15</v>
      </c>
      <c r="D13" s="157"/>
      <c r="E13" s="157"/>
      <c r="F13" s="157"/>
      <c r="G13" s="157"/>
      <c r="H13" s="162"/>
      <c r="I13" s="162"/>
      <c r="J13" s="162"/>
      <c r="K13" s="162"/>
      <c r="L13" s="34"/>
    </row>
    <row r="14" spans="1:12" ht="33" hidden="1" customHeight="1" x14ac:dyDescent="0.4">
      <c r="A14" s="33"/>
      <c r="B14" s="171"/>
      <c r="C14" s="157" t="s">
        <v>120</v>
      </c>
      <c r="D14" s="157"/>
      <c r="E14" s="157"/>
      <c r="F14" s="157"/>
      <c r="G14" s="157"/>
      <c r="H14" s="161">
        <f>H10*H12</f>
        <v>19135.75</v>
      </c>
      <c r="I14" s="161"/>
      <c r="J14" s="161"/>
      <c r="K14" s="161"/>
      <c r="L14" s="34"/>
    </row>
    <row r="15" spans="1:12" ht="33.75" hidden="1" customHeight="1" x14ac:dyDescent="0.4">
      <c r="A15" s="33"/>
      <c r="B15" s="171"/>
      <c r="C15" s="156" t="s">
        <v>16</v>
      </c>
      <c r="D15" s="156"/>
      <c r="E15" s="156"/>
      <c r="F15" s="156"/>
      <c r="G15" s="156"/>
      <c r="H15" s="161"/>
      <c r="I15" s="161"/>
      <c r="J15" s="161"/>
      <c r="K15" s="161"/>
      <c r="L15" s="34"/>
    </row>
    <row r="16" spans="1:12" ht="45" customHeight="1" x14ac:dyDescent="0.4">
      <c r="A16" s="33"/>
      <c r="B16" s="171"/>
      <c r="C16" s="163" t="s">
        <v>119</v>
      </c>
      <c r="D16" s="163"/>
      <c r="E16" s="163"/>
      <c r="F16" s="163"/>
      <c r="G16" s="163"/>
      <c r="H16" s="161">
        <f>ROUNDDOWN(H14,-3)</f>
        <v>19000</v>
      </c>
      <c r="I16" s="161"/>
      <c r="J16" s="161"/>
      <c r="K16" s="161"/>
      <c r="L16" s="34"/>
    </row>
    <row r="17" spans="1:12" ht="45" customHeight="1" x14ac:dyDescent="0.4">
      <c r="A17" s="33"/>
      <c r="B17" s="171"/>
      <c r="C17" s="157" t="s">
        <v>16</v>
      </c>
      <c r="D17" s="157"/>
      <c r="E17" s="157"/>
      <c r="F17" s="157"/>
      <c r="G17" s="157"/>
      <c r="H17" s="161"/>
      <c r="I17" s="161"/>
      <c r="J17" s="161"/>
      <c r="K17" s="161"/>
      <c r="L17" s="34"/>
    </row>
    <row r="18" spans="1:12" ht="45" customHeight="1" x14ac:dyDescent="0.4">
      <c r="A18" s="33"/>
      <c r="B18" s="171"/>
      <c r="C18" s="163" t="s">
        <v>18</v>
      </c>
      <c r="D18" s="163"/>
      <c r="E18" s="163"/>
      <c r="F18" s="163"/>
      <c r="G18" s="163"/>
      <c r="H18" s="161">
        <f>IF(AND(E8="病院",E9="要領第3の1",K9="有"),600000,IF(AND(E8="病院",E9="要領第3の1",K9="無"),283000,IF(AND(E8="病院",E9="要領第3の2"),283000,IF(OR(E8="診療所",E8="大型チェーン薬局以外の薬局"),18000,IF(E8="大型チェーン薬局",36000)))))</f>
        <v>18000</v>
      </c>
      <c r="I18" s="161"/>
      <c r="J18" s="161"/>
      <c r="K18" s="161"/>
      <c r="L18" s="34"/>
    </row>
    <row r="19" spans="1:12" ht="45" customHeight="1" x14ac:dyDescent="0.4">
      <c r="A19" s="33"/>
      <c r="B19" s="171"/>
      <c r="C19" s="157" t="s">
        <v>17</v>
      </c>
      <c r="D19" s="157"/>
      <c r="E19" s="157"/>
      <c r="F19" s="157"/>
      <c r="G19" s="157"/>
      <c r="H19" s="161"/>
      <c r="I19" s="161"/>
      <c r="J19" s="161"/>
      <c r="K19" s="161"/>
      <c r="L19" s="34"/>
    </row>
    <row r="20" spans="1:12" ht="45" customHeight="1" x14ac:dyDescent="0.4">
      <c r="A20" s="33"/>
      <c r="B20" s="171"/>
      <c r="C20" s="158" t="s">
        <v>121</v>
      </c>
      <c r="D20" s="158"/>
      <c r="E20" s="158"/>
      <c r="F20" s="158"/>
      <c r="G20" s="158"/>
      <c r="H20" s="165">
        <f>MIN(H16,H18)</f>
        <v>18000</v>
      </c>
      <c r="I20" s="144"/>
      <c r="J20" s="144"/>
      <c r="K20" s="144"/>
      <c r="L20" s="34"/>
    </row>
    <row r="21" spans="1:12" ht="45" customHeight="1" x14ac:dyDescent="0.4">
      <c r="A21" s="33"/>
      <c r="B21" s="171"/>
      <c r="C21" s="157" t="s">
        <v>12</v>
      </c>
      <c r="D21" s="157"/>
      <c r="E21" s="157"/>
      <c r="F21" s="157"/>
      <c r="G21" s="157"/>
      <c r="H21" s="144"/>
      <c r="I21" s="144"/>
      <c r="J21" s="144"/>
      <c r="K21" s="144"/>
      <c r="L21" s="34"/>
    </row>
    <row r="22" spans="1:12" x14ac:dyDescent="0.4">
      <c r="B22" s="6"/>
      <c r="C22" s="6"/>
      <c r="D22" s="6"/>
      <c r="E22" s="6"/>
      <c r="F22" s="6"/>
      <c r="G22" s="6"/>
      <c r="H22" s="6"/>
      <c r="I22" s="6"/>
      <c r="J22" s="6"/>
      <c r="K22" s="6"/>
    </row>
  </sheetData>
  <sheetProtection algorithmName="SHA-512" hashValue="SqZWt08U2oK7axLOeGGC0f/poL9XB2aZOrdY+oVR9zJNnGVu9jULmsFYOaiO4jokcBpFk4v+Bk4k3wfvF0ippA==" saltValue="8jQ6ZYy1oU16Gspeah5P8g==" spinCount="100000" sheet="1" objects="1" scenarios="1"/>
  <mergeCells count="30">
    <mergeCell ref="A1:L1"/>
    <mergeCell ref="H18:K19"/>
    <mergeCell ref="H20:K21"/>
    <mergeCell ref="I4:K4"/>
    <mergeCell ref="I6:K6"/>
    <mergeCell ref="B8:D8"/>
    <mergeCell ref="E8:K8"/>
    <mergeCell ref="C18:G18"/>
    <mergeCell ref="C19:G19"/>
    <mergeCell ref="C16:G16"/>
    <mergeCell ref="H16:K17"/>
    <mergeCell ref="A2:L2"/>
    <mergeCell ref="B9:D9"/>
    <mergeCell ref="I9:J9"/>
    <mergeCell ref="E9:H9"/>
    <mergeCell ref="B12:B21"/>
    <mergeCell ref="C15:G15"/>
    <mergeCell ref="C17:G17"/>
    <mergeCell ref="C20:G20"/>
    <mergeCell ref="C21:G21"/>
    <mergeCell ref="F4:H4"/>
    <mergeCell ref="F6:H6"/>
    <mergeCell ref="H10:K11"/>
    <mergeCell ref="H12:K13"/>
    <mergeCell ref="H14:K15"/>
    <mergeCell ref="B10:G10"/>
    <mergeCell ref="B11:G11"/>
    <mergeCell ref="C12:G12"/>
    <mergeCell ref="C13:G13"/>
    <mergeCell ref="C14:G14"/>
  </mergeCells>
  <phoneticPr fontId="1"/>
  <pageMargins left="0.70866141732283472" right="0.70866141732283472" top="0.74803149606299213" bottom="0.74803149606299213" header="0.31496062992125984" footer="0.31496062992125984"/>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3996-F235-4D29-98BC-1B3D485E0C89}">
  <sheetPr>
    <pageSetUpPr fitToPage="1"/>
  </sheetPr>
  <dimension ref="A1:R35"/>
  <sheetViews>
    <sheetView zoomScale="50" zoomScaleNormal="50" zoomScaleSheetLayoutView="50" workbookViewId="0">
      <selection activeCell="M15" sqref="M15:M16"/>
    </sheetView>
  </sheetViews>
  <sheetFormatPr defaultRowHeight="18.75" x14ac:dyDescent="0.4"/>
  <cols>
    <col min="1" max="2" width="6.625" style="2" customWidth="1"/>
    <col min="3" max="5" width="11.375" style="2" customWidth="1"/>
    <col min="6" max="6" width="10.75" style="2" customWidth="1"/>
    <col min="7" max="7" width="7.75" style="2" customWidth="1"/>
    <col min="8" max="8" width="16.25" style="2" customWidth="1"/>
    <col min="9" max="9" width="10.75" style="2" customWidth="1"/>
    <col min="10" max="10" width="9.5" style="2" customWidth="1"/>
    <col min="11" max="15" width="10.75" style="2" customWidth="1"/>
    <col min="16" max="16" width="5.875" style="2" customWidth="1"/>
    <col min="17" max="17" width="12.625" style="2" customWidth="1"/>
    <col min="18" max="18" width="10.75" style="2" customWidth="1"/>
    <col min="19" max="16384" width="9" style="2"/>
  </cols>
  <sheetData>
    <row r="1" spans="1:18" ht="45" customHeight="1" x14ac:dyDescent="0.4">
      <c r="A1" s="54"/>
      <c r="B1" s="176" t="s">
        <v>152</v>
      </c>
      <c r="C1" s="176"/>
      <c r="D1" s="176"/>
      <c r="E1" s="176"/>
      <c r="F1" s="176"/>
      <c r="G1" s="176"/>
      <c r="H1" s="176"/>
      <c r="I1" s="176"/>
      <c r="J1" s="176"/>
      <c r="K1" s="176"/>
      <c r="L1" s="176"/>
      <c r="M1" s="176"/>
      <c r="N1" s="176"/>
      <c r="O1" s="176"/>
      <c r="P1" s="176"/>
      <c r="Q1" s="54"/>
      <c r="R1" s="54"/>
    </row>
    <row r="2" spans="1:18" ht="50.25" customHeight="1" x14ac:dyDescent="0.4">
      <c r="A2" s="55"/>
      <c r="B2" s="177" t="s">
        <v>153</v>
      </c>
      <c r="C2" s="177"/>
      <c r="D2" s="177"/>
      <c r="E2" s="177"/>
      <c r="F2" s="177"/>
      <c r="G2" s="177"/>
      <c r="H2" s="177"/>
      <c r="I2" s="177"/>
      <c r="J2" s="177"/>
      <c r="K2" s="177"/>
      <c r="L2" s="177"/>
      <c r="M2" s="177"/>
      <c r="N2" s="177"/>
      <c r="O2" s="177"/>
      <c r="P2" s="177"/>
      <c r="Q2" s="55"/>
      <c r="R2" s="55"/>
    </row>
    <row r="3" spans="1:18" ht="42" customHeight="1" x14ac:dyDescent="0.4">
      <c r="A3" s="30"/>
      <c r="B3" s="30"/>
      <c r="C3" s="30"/>
      <c r="D3" s="30"/>
      <c r="E3" s="30"/>
      <c r="F3" s="30"/>
      <c r="G3" s="30"/>
      <c r="H3" s="30"/>
      <c r="I3" s="30"/>
      <c r="J3" s="30"/>
      <c r="K3" s="30"/>
      <c r="L3" s="30"/>
      <c r="M3" s="30"/>
      <c r="N3" s="30"/>
      <c r="O3" s="30"/>
      <c r="P3" s="30"/>
      <c r="Q3" s="30"/>
    </row>
    <row r="4" spans="1:18" ht="42" customHeight="1" x14ac:dyDescent="0.4">
      <c r="A4" s="56" t="s">
        <v>9</v>
      </c>
      <c r="B4" s="178" t="s">
        <v>61</v>
      </c>
      <c r="C4" s="178"/>
      <c r="D4" s="178"/>
      <c r="E4" s="8"/>
      <c r="F4" s="8"/>
      <c r="G4" s="8"/>
      <c r="H4" s="8"/>
      <c r="I4" s="8"/>
      <c r="J4" s="8"/>
      <c r="K4" s="8"/>
      <c r="L4" s="8"/>
      <c r="M4" s="8"/>
      <c r="N4" s="8"/>
      <c r="O4" s="8"/>
      <c r="P4" s="8"/>
      <c r="Q4" s="8"/>
    </row>
    <row r="5" spans="1:18" ht="30" customHeight="1" x14ac:dyDescent="0.4">
      <c r="A5" s="8"/>
      <c r="B5" s="8"/>
      <c r="C5" s="8"/>
      <c r="D5" s="8"/>
      <c r="E5" s="8"/>
      <c r="F5" s="8"/>
      <c r="G5" s="8"/>
      <c r="H5" s="8"/>
      <c r="I5" s="8"/>
      <c r="J5" s="8"/>
      <c r="K5" s="8"/>
      <c r="L5" s="8"/>
      <c r="M5" s="8"/>
      <c r="N5" s="8"/>
      <c r="O5" s="8"/>
      <c r="P5" s="8"/>
      <c r="Q5" s="8"/>
    </row>
    <row r="6" spans="1:18" ht="39.75" customHeight="1" x14ac:dyDescent="0.4">
      <c r="A6" s="8"/>
      <c r="B6" s="8"/>
      <c r="C6" s="8"/>
      <c r="D6" s="8"/>
      <c r="E6" s="8"/>
      <c r="F6" s="8"/>
      <c r="G6" s="8"/>
      <c r="H6" s="8"/>
      <c r="I6" s="8"/>
      <c r="J6" s="8"/>
      <c r="K6" s="8"/>
      <c r="L6" s="179" t="s">
        <v>28</v>
      </c>
      <c r="M6" s="179"/>
      <c r="N6" s="179"/>
      <c r="O6" s="179"/>
      <c r="P6" s="179"/>
      <c r="Q6" s="56"/>
    </row>
    <row r="7" spans="1:18" ht="30" customHeight="1" x14ac:dyDescent="0.4">
      <c r="A7" s="8"/>
      <c r="B7" s="8"/>
      <c r="C7" s="8"/>
      <c r="D7" s="8"/>
      <c r="E7" s="8"/>
      <c r="F7" s="8"/>
      <c r="G7" s="8"/>
      <c r="H7" s="8"/>
      <c r="I7" s="8"/>
      <c r="J7" s="8"/>
      <c r="K7" s="8"/>
      <c r="L7" s="8"/>
      <c r="M7" s="48"/>
      <c r="N7" s="48"/>
      <c r="O7" s="48"/>
      <c r="P7" s="48"/>
      <c r="Q7" s="48"/>
    </row>
    <row r="8" spans="1:18" ht="30" customHeight="1" x14ac:dyDescent="0.4">
      <c r="A8" s="8"/>
      <c r="B8" s="8"/>
      <c r="C8" s="8"/>
      <c r="D8" s="8"/>
      <c r="E8" s="8"/>
      <c r="F8" s="8"/>
      <c r="G8" s="8"/>
      <c r="H8" s="8"/>
      <c r="I8" s="8"/>
      <c r="J8" s="8"/>
      <c r="K8" s="8"/>
      <c r="L8" s="8"/>
      <c r="M8" s="48"/>
      <c r="N8" s="48"/>
      <c r="O8" s="48"/>
      <c r="P8" s="48"/>
      <c r="Q8" s="48"/>
    </row>
    <row r="9" spans="1:18" ht="30" customHeight="1" x14ac:dyDescent="0.4">
      <c r="A9" s="8"/>
      <c r="B9" s="8"/>
      <c r="C9" s="8"/>
      <c r="D9" s="8"/>
      <c r="E9" s="8"/>
      <c r="F9" s="8"/>
      <c r="G9" s="8"/>
      <c r="H9" s="8"/>
      <c r="I9" s="8"/>
      <c r="J9" s="8"/>
      <c r="K9" s="8"/>
      <c r="L9" s="8"/>
      <c r="M9" s="8"/>
      <c r="N9" s="8"/>
      <c r="O9" s="8"/>
      <c r="P9" s="8"/>
      <c r="Q9" s="8"/>
    </row>
    <row r="10" spans="1:18" ht="28.5" customHeight="1" x14ac:dyDescent="0.4">
      <c r="A10" s="56"/>
      <c r="B10" s="56"/>
      <c r="C10" s="57" t="s">
        <v>154</v>
      </c>
      <c r="D10" s="56"/>
      <c r="E10" s="56"/>
      <c r="F10" s="56"/>
      <c r="G10" s="56"/>
      <c r="H10" s="56"/>
      <c r="I10" s="56"/>
      <c r="J10" s="56"/>
      <c r="K10" s="56"/>
      <c r="L10" s="56"/>
      <c r="M10" s="56"/>
      <c r="N10" s="56"/>
      <c r="O10" s="56"/>
      <c r="P10" s="56"/>
      <c r="Q10" s="56"/>
    </row>
    <row r="11" spans="1:18" ht="28.5" customHeight="1" x14ac:dyDescent="0.4">
      <c r="A11" s="56"/>
      <c r="B11" s="56"/>
      <c r="C11" s="57" t="s">
        <v>155</v>
      </c>
      <c r="D11" s="56"/>
      <c r="E11" s="56"/>
      <c r="F11" s="56"/>
      <c r="G11" s="56"/>
      <c r="H11" s="56"/>
      <c r="I11" s="56"/>
      <c r="J11" s="56"/>
      <c r="K11" s="56"/>
      <c r="L11" s="56"/>
      <c r="M11" s="56"/>
      <c r="N11" s="56"/>
      <c r="O11" s="56"/>
      <c r="P11" s="56"/>
      <c r="Q11" s="58"/>
    </row>
    <row r="12" spans="1:18" ht="24.95" customHeight="1" x14ac:dyDescent="0.4">
      <c r="A12" s="56" t="s">
        <v>70</v>
      </c>
      <c r="B12" s="180" t="s">
        <v>156</v>
      </c>
      <c r="C12" s="180"/>
      <c r="D12" s="59"/>
      <c r="E12" s="56" t="s">
        <v>23</v>
      </c>
      <c r="F12" s="8"/>
      <c r="G12" s="8"/>
      <c r="H12" s="8"/>
      <c r="I12" s="8"/>
      <c r="J12" s="8"/>
      <c r="K12" s="8"/>
      <c r="L12" s="8"/>
      <c r="M12" s="8"/>
      <c r="N12" s="8"/>
      <c r="O12" s="8"/>
      <c r="P12" s="8"/>
      <c r="Q12" s="8"/>
    </row>
    <row r="13" spans="1:18" ht="24.95" customHeight="1" x14ac:dyDescent="0.4">
      <c r="A13" s="30"/>
      <c r="B13" s="30"/>
      <c r="C13" s="30"/>
      <c r="D13" s="30"/>
      <c r="E13" s="30"/>
      <c r="F13" s="30"/>
      <c r="G13" s="30"/>
      <c r="H13" s="30"/>
      <c r="I13" s="30"/>
      <c r="J13" s="30"/>
      <c r="K13" s="30"/>
      <c r="L13" s="30"/>
      <c r="M13" s="30"/>
      <c r="N13" s="30"/>
      <c r="O13" s="30"/>
      <c r="P13" s="30"/>
      <c r="Q13" s="30"/>
    </row>
    <row r="14" spans="1:18" ht="24.95" customHeight="1" x14ac:dyDescent="0.4">
      <c r="A14" s="30"/>
      <c r="B14" s="30"/>
      <c r="C14" s="30"/>
      <c r="D14" s="30"/>
      <c r="E14" s="30"/>
      <c r="F14" s="30"/>
      <c r="G14" s="30"/>
      <c r="H14" s="30"/>
      <c r="I14" s="30"/>
      <c r="J14" s="30"/>
      <c r="K14" s="30"/>
      <c r="L14" s="30"/>
      <c r="M14" s="30"/>
      <c r="N14" s="30"/>
      <c r="O14" s="30"/>
      <c r="P14" s="30"/>
      <c r="Q14" s="30"/>
    </row>
    <row r="15" spans="1:18" ht="39.950000000000003" customHeight="1" x14ac:dyDescent="0.4">
      <c r="A15" s="30"/>
      <c r="B15" s="30"/>
      <c r="C15" s="30"/>
      <c r="D15" s="30"/>
      <c r="E15" s="172" t="s">
        <v>19</v>
      </c>
      <c r="F15" s="172"/>
      <c r="G15" s="172"/>
      <c r="H15" s="173" t="s">
        <v>20</v>
      </c>
      <c r="I15" s="174">
        <f>'(2)補助額算定シート'!H20</f>
        <v>18000</v>
      </c>
      <c r="J15" s="174"/>
      <c r="K15" s="174"/>
      <c r="L15" s="174"/>
      <c r="M15" s="175" t="s">
        <v>59</v>
      </c>
      <c r="N15" s="30"/>
      <c r="O15" s="30"/>
      <c r="P15" s="30"/>
      <c r="Q15" s="30"/>
    </row>
    <row r="16" spans="1:18" ht="39.950000000000003" customHeight="1" x14ac:dyDescent="0.4">
      <c r="A16" s="30"/>
      <c r="B16" s="30"/>
      <c r="C16" s="30"/>
      <c r="D16" s="30"/>
      <c r="E16" s="172"/>
      <c r="F16" s="172"/>
      <c r="G16" s="172"/>
      <c r="H16" s="173"/>
      <c r="I16" s="174"/>
      <c r="J16" s="174"/>
      <c r="K16" s="174"/>
      <c r="L16" s="174"/>
      <c r="M16" s="175"/>
      <c r="N16" s="30"/>
      <c r="O16" s="30"/>
      <c r="P16" s="30"/>
      <c r="Q16" s="30"/>
    </row>
    <row r="17" spans="1:17" ht="28.5" customHeight="1" x14ac:dyDescent="0.4">
      <c r="A17" s="30"/>
      <c r="B17" s="30"/>
      <c r="C17" s="30"/>
      <c r="D17" s="30"/>
      <c r="E17" s="30"/>
      <c r="F17" s="60"/>
      <c r="G17" s="60"/>
      <c r="H17" s="61"/>
      <c r="I17" s="60"/>
      <c r="J17" s="60"/>
      <c r="K17" s="60"/>
      <c r="L17" s="60"/>
      <c r="M17" s="58"/>
      <c r="N17" s="30"/>
      <c r="O17" s="30"/>
      <c r="P17" s="30"/>
      <c r="Q17" s="30"/>
    </row>
    <row r="18" spans="1:17" ht="42" customHeight="1" x14ac:dyDescent="0.4">
      <c r="B18" s="62" t="s">
        <v>21</v>
      </c>
      <c r="C18" s="8"/>
      <c r="D18" s="8"/>
      <c r="E18" s="8"/>
      <c r="F18" s="8"/>
      <c r="G18" s="8"/>
      <c r="H18" s="8"/>
      <c r="I18" s="8"/>
      <c r="J18" s="8"/>
      <c r="K18" s="8"/>
      <c r="L18" s="8"/>
      <c r="M18" s="8"/>
      <c r="N18" s="8"/>
      <c r="O18" s="30"/>
      <c r="P18" s="8"/>
      <c r="Q18" s="8"/>
    </row>
    <row r="19" spans="1:17" ht="11.25" customHeight="1" x14ac:dyDescent="0.4">
      <c r="B19" s="37"/>
      <c r="C19" s="14"/>
      <c r="D19" s="14"/>
      <c r="E19" s="14"/>
      <c r="F19" s="14"/>
      <c r="G19" s="14"/>
      <c r="H19" s="14"/>
      <c r="I19" s="14"/>
      <c r="J19" s="14"/>
      <c r="K19" s="14"/>
      <c r="L19" s="14"/>
      <c r="M19" s="14"/>
      <c r="N19" s="14"/>
      <c r="O19" s="32"/>
      <c r="P19" s="14"/>
      <c r="Q19" s="8"/>
    </row>
    <row r="20" spans="1:17" ht="80.099999999999994" customHeight="1" x14ac:dyDescent="0.4">
      <c r="A20" s="8"/>
      <c r="B20" s="4"/>
      <c r="C20" s="181" t="s">
        <v>96</v>
      </c>
      <c r="D20" s="181"/>
      <c r="E20" s="181"/>
      <c r="F20" s="182" t="str">
        <f>'(1)交付申請書兼実績報告書'!H10</f>
        <v>秋田県横手市中央町8番2号</v>
      </c>
      <c r="G20" s="182"/>
      <c r="H20" s="182"/>
      <c r="I20" s="182"/>
      <c r="J20" s="182"/>
      <c r="K20" s="182"/>
      <c r="L20" s="182"/>
      <c r="M20" s="182"/>
      <c r="N20" s="182"/>
      <c r="O20" s="182"/>
      <c r="P20" s="182"/>
      <c r="Q20" s="34"/>
    </row>
    <row r="21" spans="1:17" ht="80.099999999999994" customHeight="1" x14ac:dyDescent="0.4">
      <c r="A21" s="8"/>
      <c r="B21" s="43"/>
      <c r="C21" s="183" t="s">
        <v>158</v>
      </c>
      <c r="D21" s="181"/>
      <c r="E21" s="181"/>
      <c r="F21" s="182" t="str">
        <f>入力シート!D7</f>
        <v>かまくら医院</v>
      </c>
      <c r="G21" s="182"/>
      <c r="H21" s="182"/>
      <c r="I21" s="182"/>
      <c r="J21" s="182"/>
      <c r="K21" s="182"/>
      <c r="L21" s="182"/>
      <c r="M21" s="182"/>
      <c r="N21" s="182"/>
      <c r="O21" s="182"/>
      <c r="P21" s="182"/>
      <c r="Q21" s="3"/>
    </row>
    <row r="22" spans="1:17" ht="80.099999999999994" customHeight="1" x14ac:dyDescent="0.4">
      <c r="A22" s="8"/>
      <c r="B22" s="4"/>
      <c r="C22" s="183" t="s">
        <v>157</v>
      </c>
      <c r="D22" s="181"/>
      <c r="E22" s="181"/>
      <c r="F22" s="184" t="str">
        <f>'(1)交付申請書兼実績報告書'!J16</f>
        <v>横手　太郎</v>
      </c>
      <c r="G22" s="184"/>
      <c r="H22" s="184"/>
      <c r="I22" s="184"/>
      <c r="J22" s="184"/>
      <c r="K22" s="184"/>
      <c r="L22" s="184"/>
      <c r="M22" s="184"/>
      <c r="N22" s="184"/>
      <c r="O22" s="184"/>
      <c r="P22" s="184"/>
      <c r="Q22" s="3"/>
    </row>
    <row r="23" spans="1:17" ht="39.950000000000003" customHeight="1" x14ac:dyDescent="0.4">
      <c r="A23" s="8"/>
      <c r="B23" s="4"/>
      <c r="C23" s="69" t="s">
        <v>91</v>
      </c>
      <c r="D23" s="70"/>
      <c r="E23" s="185"/>
      <c r="F23" s="185"/>
      <c r="G23" s="185"/>
      <c r="H23" s="185"/>
      <c r="I23" s="185"/>
      <c r="J23" s="185"/>
      <c r="K23" s="185"/>
      <c r="L23" s="185"/>
      <c r="M23" s="185"/>
      <c r="N23" s="185"/>
      <c r="O23" s="185"/>
      <c r="P23" s="186"/>
      <c r="Q23" s="34"/>
    </row>
    <row r="24" spans="1:17" ht="60" customHeight="1" x14ac:dyDescent="0.4">
      <c r="A24" s="36"/>
      <c r="B24" s="43" t="s">
        <v>70</v>
      </c>
      <c r="C24" s="71"/>
      <c r="D24" s="187" t="s">
        <v>111</v>
      </c>
      <c r="E24" s="187"/>
      <c r="F24" s="187"/>
      <c r="G24" s="63" t="s">
        <v>71</v>
      </c>
      <c r="H24" s="179" t="str">
        <f>入力シート!D44</f>
        <v>横手　太郎</v>
      </c>
      <c r="I24" s="179"/>
      <c r="J24" s="187" t="s">
        <v>112</v>
      </c>
      <c r="K24" s="187"/>
      <c r="L24" s="187"/>
      <c r="M24" s="63" t="s">
        <v>83</v>
      </c>
      <c r="N24" s="179" t="str">
        <f>入力シート!D45</f>
        <v>増田　花子</v>
      </c>
      <c r="O24" s="179"/>
      <c r="P24" s="192"/>
      <c r="Q24" s="34"/>
    </row>
    <row r="25" spans="1:17" ht="60" customHeight="1" x14ac:dyDescent="0.4">
      <c r="A25" s="36"/>
      <c r="B25" s="4"/>
      <c r="C25" s="71"/>
      <c r="D25" s="57"/>
      <c r="E25" s="187" t="s">
        <v>74</v>
      </c>
      <c r="F25" s="187"/>
      <c r="G25" s="187"/>
      <c r="H25" s="64" t="s">
        <v>73</v>
      </c>
      <c r="I25" s="65" t="s">
        <v>71</v>
      </c>
      <c r="J25" s="178" t="str">
        <f>入力シート!D46</f>
        <v>0182-35-2186</v>
      </c>
      <c r="K25" s="178"/>
      <c r="L25" s="178"/>
      <c r="M25" s="178"/>
      <c r="N25" s="178"/>
      <c r="O25" s="178"/>
      <c r="P25" s="188"/>
      <c r="Q25" s="34"/>
    </row>
    <row r="26" spans="1:17" ht="60" customHeight="1" x14ac:dyDescent="0.4">
      <c r="A26" s="36"/>
      <c r="B26" s="67"/>
      <c r="C26" s="72"/>
      <c r="D26" s="73"/>
      <c r="E26" s="73"/>
      <c r="F26" s="74"/>
      <c r="G26" s="73"/>
      <c r="H26" s="75" t="s">
        <v>72</v>
      </c>
      <c r="I26" s="76" t="s">
        <v>71</v>
      </c>
      <c r="J26" s="193" t="str">
        <f>入力シート!D47</f>
        <v>kokuho@city.yokote.lg.jp</v>
      </c>
      <c r="K26" s="193"/>
      <c r="L26" s="193"/>
      <c r="M26" s="193"/>
      <c r="N26" s="193"/>
      <c r="O26" s="193"/>
      <c r="P26" s="194"/>
      <c r="Q26" s="34"/>
    </row>
    <row r="27" spans="1:17" ht="33.75" customHeight="1" x14ac:dyDescent="0.4">
      <c r="A27" s="30"/>
      <c r="B27" s="30"/>
      <c r="C27" s="68"/>
      <c r="D27" s="68"/>
      <c r="E27" s="68"/>
      <c r="F27" s="68"/>
      <c r="G27" s="68"/>
      <c r="H27" s="68"/>
      <c r="I27" s="68"/>
      <c r="J27" s="68"/>
      <c r="K27" s="68"/>
      <c r="L27" s="68"/>
      <c r="M27" s="68"/>
      <c r="N27" s="68"/>
      <c r="O27" s="68"/>
      <c r="P27" s="68"/>
      <c r="Q27" s="30"/>
    </row>
    <row r="28" spans="1:17" ht="42" customHeight="1" x14ac:dyDescent="0.4">
      <c r="B28" s="62" t="s">
        <v>22</v>
      </c>
      <c r="C28" s="8"/>
      <c r="D28" s="8"/>
      <c r="E28" s="8"/>
      <c r="F28" s="8"/>
      <c r="G28" s="8"/>
      <c r="H28" s="8"/>
      <c r="I28" s="8"/>
      <c r="J28" s="8"/>
      <c r="K28" s="8"/>
      <c r="L28" s="8"/>
      <c r="M28" s="8"/>
      <c r="N28" s="8"/>
      <c r="O28" s="30"/>
      <c r="P28" s="8"/>
      <c r="Q28" s="8"/>
    </row>
    <row r="29" spans="1:17" ht="10.5" customHeight="1" x14ac:dyDescent="0.4">
      <c r="B29" s="37"/>
      <c r="C29" s="14"/>
      <c r="D29" s="14"/>
      <c r="E29" s="14"/>
      <c r="F29" s="14"/>
      <c r="G29" s="14"/>
      <c r="H29" s="14"/>
      <c r="I29" s="14"/>
      <c r="J29" s="14"/>
      <c r="K29" s="14"/>
      <c r="L29" s="14"/>
      <c r="M29" s="14"/>
      <c r="N29" s="14"/>
      <c r="O29" s="32"/>
      <c r="P29" s="14"/>
      <c r="Q29" s="8"/>
    </row>
    <row r="30" spans="1:17" ht="39.950000000000003" customHeight="1" x14ac:dyDescent="0.4">
      <c r="A30" s="8"/>
      <c r="B30" s="4"/>
      <c r="C30" s="181" t="s">
        <v>27</v>
      </c>
      <c r="D30" s="181"/>
      <c r="E30" s="181"/>
      <c r="F30" s="181"/>
      <c r="G30" s="181" t="s">
        <v>26</v>
      </c>
      <c r="H30" s="181"/>
      <c r="I30" s="181"/>
      <c r="J30" s="181"/>
      <c r="K30" s="181" t="s">
        <v>78</v>
      </c>
      <c r="L30" s="181"/>
      <c r="M30" s="181" t="s">
        <v>25</v>
      </c>
      <c r="N30" s="181"/>
      <c r="O30" s="181"/>
      <c r="P30" s="181"/>
      <c r="Q30" s="34"/>
    </row>
    <row r="31" spans="1:17" ht="73.5" customHeight="1" x14ac:dyDescent="0.4">
      <c r="A31" s="8"/>
      <c r="B31" s="4"/>
      <c r="C31" s="184" t="str">
        <f>入力シート!D34</f>
        <v>秋田銀行</v>
      </c>
      <c r="D31" s="184"/>
      <c r="E31" s="184"/>
      <c r="F31" s="184"/>
      <c r="G31" s="189" t="str">
        <f>入力シート!D36</f>
        <v>横手支店</v>
      </c>
      <c r="H31" s="184"/>
      <c r="I31" s="184"/>
      <c r="J31" s="184"/>
      <c r="K31" s="184" t="str">
        <f>入力シート!D39</f>
        <v>普通</v>
      </c>
      <c r="L31" s="184"/>
      <c r="M31" s="190">
        <f>入力シート!D38</f>
        <v>4567</v>
      </c>
      <c r="N31" s="190"/>
      <c r="O31" s="190"/>
      <c r="P31" s="190"/>
      <c r="Q31" s="34"/>
    </row>
    <row r="32" spans="1:17" ht="50.25" customHeight="1" x14ac:dyDescent="0.4">
      <c r="A32" s="8"/>
      <c r="B32" s="4"/>
      <c r="C32" s="191" t="s">
        <v>82</v>
      </c>
      <c r="D32" s="184"/>
      <c r="E32" s="195" t="str">
        <f>入力シート!D35</f>
        <v>0119</v>
      </c>
      <c r="F32" s="182"/>
      <c r="G32" s="184" t="s">
        <v>24</v>
      </c>
      <c r="H32" s="184"/>
      <c r="I32" s="195" t="str">
        <f>入力シート!D37</f>
        <v>341</v>
      </c>
      <c r="J32" s="182"/>
      <c r="K32" s="184"/>
      <c r="L32" s="184"/>
      <c r="M32" s="190"/>
      <c r="N32" s="190"/>
      <c r="O32" s="190"/>
      <c r="P32" s="190"/>
      <c r="Q32" s="34"/>
    </row>
    <row r="33" spans="1:17" ht="39.950000000000003" customHeight="1" x14ac:dyDescent="0.4">
      <c r="A33" s="8"/>
      <c r="B33" s="4"/>
      <c r="C33" s="196" t="s">
        <v>90</v>
      </c>
      <c r="D33" s="196"/>
      <c r="E33" s="196"/>
      <c r="F33" s="196"/>
      <c r="G33" s="196"/>
      <c r="H33" s="196"/>
      <c r="I33" s="196"/>
      <c r="J33" s="196"/>
      <c r="K33" s="196"/>
      <c r="L33" s="196"/>
      <c r="M33" s="196"/>
      <c r="N33" s="196"/>
      <c r="O33" s="196"/>
      <c r="P33" s="196"/>
      <c r="Q33" s="34"/>
    </row>
    <row r="34" spans="1:17" ht="80.099999999999994" customHeight="1" x14ac:dyDescent="0.4">
      <c r="A34" s="8"/>
      <c r="B34" s="4"/>
      <c r="C34" s="197" t="str">
        <f>入力シート!D40</f>
        <v>ヨコテ　タロウ</v>
      </c>
      <c r="D34" s="197"/>
      <c r="E34" s="197"/>
      <c r="F34" s="197"/>
      <c r="G34" s="197"/>
      <c r="H34" s="197"/>
      <c r="I34" s="197"/>
      <c r="J34" s="197"/>
      <c r="K34" s="197"/>
      <c r="L34" s="197"/>
      <c r="M34" s="197"/>
      <c r="N34" s="197"/>
      <c r="O34" s="197"/>
      <c r="P34" s="197"/>
      <c r="Q34" s="34"/>
    </row>
    <row r="35" spans="1:17" ht="28.5" customHeight="1" x14ac:dyDescent="0.4">
      <c r="A35" s="8"/>
      <c r="C35" s="66" t="s">
        <v>29</v>
      </c>
      <c r="D35" s="39"/>
      <c r="E35" s="39"/>
      <c r="F35" s="39"/>
      <c r="G35" s="39"/>
      <c r="H35" s="39"/>
      <c r="I35" s="39"/>
      <c r="J35" s="39"/>
      <c r="K35" s="39"/>
      <c r="L35" s="39"/>
      <c r="M35" s="39"/>
      <c r="N35" s="39"/>
      <c r="O35" s="39"/>
      <c r="P35" s="39"/>
      <c r="Q35" s="8"/>
    </row>
  </sheetData>
  <sheetProtection algorithmName="SHA-512" hashValue="7r7HTP5S34iA6hsNqY4ZIb3+R7hdgElnWnUW1PxQgEIB10oOxFbG7bY9c6Q3hawdLzPTkVfNODuKVhTl1QcALA==" saltValue="4lz5mK6DoeyUSIkuJbIJ3g==" spinCount="100000" sheet="1" objects="1" scenarios="1"/>
  <mergeCells count="37">
    <mergeCell ref="C33:P33"/>
    <mergeCell ref="C34:P34"/>
    <mergeCell ref="J26:P26"/>
    <mergeCell ref="C30:F30"/>
    <mergeCell ref="G30:J30"/>
    <mergeCell ref="K30:L30"/>
    <mergeCell ref="M30:P30"/>
    <mergeCell ref="C31:F31"/>
    <mergeCell ref="G31:J31"/>
    <mergeCell ref="K31:L32"/>
    <mergeCell ref="M31:P32"/>
    <mergeCell ref="C32:D32"/>
    <mergeCell ref="E32:F32"/>
    <mergeCell ref="G32:H32"/>
    <mergeCell ref="I32:J32"/>
    <mergeCell ref="E23:P23"/>
    <mergeCell ref="D24:F24"/>
    <mergeCell ref="H24:I24"/>
    <mergeCell ref="J24:L24"/>
    <mergeCell ref="E25:G25"/>
    <mergeCell ref="J25:P25"/>
    <mergeCell ref="N24:P24"/>
    <mergeCell ref="C20:E20"/>
    <mergeCell ref="F20:P20"/>
    <mergeCell ref="C21:E21"/>
    <mergeCell ref="F21:P21"/>
    <mergeCell ref="C22:E22"/>
    <mergeCell ref="F22:P22"/>
    <mergeCell ref="E15:G16"/>
    <mergeCell ref="H15:H16"/>
    <mergeCell ref="I15:L16"/>
    <mergeCell ref="M15:M16"/>
    <mergeCell ref="B1:P1"/>
    <mergeCell ref="B2:P2"/>
    <mergeCell ref="B4:D4"/>
    <mergeCell ref="L6:P6"/>
    <mergeCell ref="B12:C12"/>
  </mergeCells>
  <phoneticPr fontId="1"/>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275F-D069-4A6F-801F-2E36EAE144A3}">
  <dimension ref="A1:G20"/>
  <sheetViews>
    <sheetView zoomScale="70" zoomScaleNormal="70" zoomScaleSheetLayoutView="70" workbookViewId="0">
      <selection activeCell="M10" sqref="M10"/>
    </sheetView>
  </sheetViews>
  <sheetFormatPr defaultRowHeight="18.75" x14ac:dyDescent="0.4"/>
  <cols>
    <col min="1" max="1" width="9.375" style="2" customWidth="1"/>
    <col min="2" max="2" width="24.875" style="2" customWidth="1"/>
    <col min="3" max="3" width="43.5" style="2" customWidth="1"/>
    <col min="4" max="4" width="37.25" style="2" customWidth="1"/>
    <col min="5" max="6" width="13.625" style="2" customWidth="1"/>
    <col min="7" max="16384" width="9" style="2"/>
  </cols>
  <sheetData>
    <row r="1" spans="1:7" ht="66" customHeight="1" x14ac:dyDescent="0.4">
      <c r="A1" s="164" t="s">
        <v>126</v>
      </c>
      <c r="B1" s="164"/>
      <c r="C1" s="201"/>
      <c r="D1" s="201"/>
      <c r="E1" s="201"/>
      <c r="F1" s="201"/>
    </row>
    <row r="2" spans="1:7" ht="12" customHeight="1" x14ac:dyDescent="0.4">
      <c r="A2" s="30"/>
      <c r="B2" s="30"/>
      <c r="C2" s="30"/>
      <c r="D2" s="30"/>
      <c r="E2" s="30"/>
      <c r="F2" s="30"/>
    </row>
    <row r="3" spans="1:7" ht="27.75" customHeight="1" x14ac:dyDescent="0.4">
      <c r="A3" s="202" t="s">
        <v>125</v>
      </c>
      <c r="B3" s="202"/>
      <c r="C3" s="202"/>
      <c r="D3" s="202"/>
      <c r="E3" s="202"/>
      <c r="F3" s="202"/>
    </row>
    <row r="4" spans="1:7" ht="27.75" customHeight="1" x14ac:dyDescent="0.4">
      <c r="A4" s="41"/>
      <c r="B4" s="41"/>
      <c r="C4" s="41"/>
      <c r="D4" s="41"/>
      <c r="E4" s="41"/>
      <c r="F4" s="41"/>
    </row>
    <row r="5" spans="1:7" ht="27.75" customHeight="1" x14ac:dyDescent="0.4">
      <c r="A5" s="41"/>
      <c r="B5" s="41"/>
      <c r="C5" s="41"/>
      <c r="D5" s="41"/>
      <c r="E5" s="41"/>
      <c r="F5" s="41"/>
    </row>
    <row r="6" spans="1:7" ht="45.75" customHeight="1" x14ac:dyDescent="0.4">
      <c r="A6" s="30"/>
      <c r="B6" s="30"/>
      <c r="C6" s="52" t="s">
        <v>128</v>
      </c>
      <c r="D6" s="203" t="str">
        <f>'(1)交付申請書兼実績報告書'!J13</f>
        <v>かまくら医院</v>
      </c>
      <c r="E6" s="203"/>
      <c r="F6" s="203"/>
    </row>
    <row r="7" spans="1:7" ht="19.5" customHeight="1" x14ac:dyDescent="0.4">
      <c r="A7" s="30"/>
      <c r="B7" s="30"/>
      <c r="C7" s="52"/>
      <c r="D7" s="78"/>
      <c r="E7" s="78"/>
      <c r="F7" s="78"/>
    </row>
    <row r="8" spans="1:7" ht="42.75" customHeight="1" x14ac:dyDescent="0.4">
      <c r="A8" s="30"/>
      <c r="B8" s="30"/>
      <c r="C8" s="52" t="s">
        <v>159</v>
      </c>
      <c r="D8" s="203" t="str">
        <f>'(1)交付申請書兼実績報告書'!J16</f>
        <v>横手　太郎</v>
      </c>
      <c r="E8" s="203"/>
      <c r="F8" s="203"/>
    </row>
    <row r="9" spans="1:7" ht="48.75" customHeight="1" x14ac:dyDescent="0.4">
      <c r="A9" s="32"/>
      <c r="B9" s="32"/>
      <c r="C9" s="32"/>
      <c r="D9" s="40"/>
      <c r="E9" s="40"/>
      <c r="F9" s="40"/>
    </row>
    <row r="10" spans="1:7" ht="66" customHeight="1" x14ac:dyDescent="0.4">
      <c r="A10" s="204" t="s">
        <v>7</v>
      </c>
      <c r="B10" s="204"/>
      <c r="C10" s="204"/>
      <c r="D10" s="204"/>
      <c r="E10" s="80" t="s">
        <v>5</v>
      </c>
      <c r="F10" s="80" t="s">
        <v>6</v>
      </c>
      <c r="G10" s="3"/>
    </row>
    <row r="11" spans="1:7" s="77" customFormat="1" ht="58.5" customHeight="1" x14ac:dyDescent="0.4">
      <c r="A11" s="198" t="s">
        <v>127</v>
      </c>
      <c r="B11" s="198"/>
      <c r="C11" s="199"/>
      <c r="D11" s="199"/>
      <c r="E11" s="42"/>
      <c r="F11" s="42"/>
      <c r="G11" s="79"/>
    </row>
    <row r="12" spans="1:7" s="77" customFormat="1" ht="50.1" customHeight="1" x14ac:dyDescent="0.4">
      <c r="A12" s="199" t="s">
        <v>97</v>
      </c>
      <c r="B12" s="199"/>
      <c r="C12" s="199"/>
      <c r="D12" s="199"/>
      <c r="E12" s="42"/>
      <c r="F12" s="42"/>
      <c r="G12" s="79"/>
    </row>
    <row r="13" spans="1:7" s="77" customFormat="1" ht="50.1" customHeight="1" x14ac:dyDescent="0.4">
      <c r="A13" s="199" t="s">
        <v>122</v>
      </c>
      <c r="B13" s="199"/>
      <c r="C13" s="199"/>
      <c r="D13" s="199"/>
      <c r="E13" s="42"/>
      <c r="F13" s="42"/>
      <c r="G13" s="79"/>
    </row>
    <row r="14" spans="1:7" ht="66.75" customHeight="1" x14ac:dyDescent="0.4">
      <c r="A14" s="198" t="s">
        <v>123</v>
      </c>
      <c r="B14" s="198"/>
      <c r="C14" s="199"/>
      <c r="D14" s="199"/>
      <c r="E14" s="200"/>
      <c r="F14" s="200"/>
      <c r="G14" s="3"/>
    </row>
    <row r="15" spans="1:7" s="77" customFormat="1" ht="70.5" customHeight="1" x14ac:dyDescent="0.4">
      <c r="A15" s="198" t="s">
        <v>124</v>
      </c>
      <c r="B15" s="198"/>
      <c r="C15" s="198"/>
      <c r="D15" s="198"/>
      <c r="E15" s="200"/>
      <c r="F15" s="200"/>
      <c r="G15" s="79"/>
    </row>
    <row r="16" spans="1:7" ht="50.1" customHeight="1" x14ac:dyDescent="0.4">
      <c r="A16" s="205" t="s">
        <v>102</v>
      </c>
      <c r="B16" s="199" t="s">
        <v>98</v>
      </c>
      <c r="C16" s="199"/>
      <c r="D16" s="199"/>
      <c r="E16" s="7"/>
      <c r="F16" s="7"/>
      <c r="G16" s="3"/>
    </row>
    <row r="17" spans="1:7" ht="50.1" customHeight="1" x14ac:dyDescent="0.4">
      <c r="A17" s="206"/>
      <c r="B17" s="199" t="s">
        <v>101</v>
      </c>
      <c r="C17" s="199"/>
      <c r="D17" s="199"/>
      <c r="E17" s="7"/>
      <c r="F17" s="7"/>
      <c r="G17" s="3"/>
    </row>
    <row r="18" spans="1:7" ht="50.1" customHeight="1" x14ac:dyDescent="0.4">
      <c r="A18" s="206"/>
      <c r="B18" s="199" t="s">
        <v>99</v>
      </c>
      <c r="C18" s="199"/>
      <c r="D18" s="199"/>
      <c r="E18" s="7"/>
      <c r="F18" s="7"/>
      <c r="G18" s="3"/>
    </row>
    <row r="19" spans="1:7" ht="50.1" customHeight="1" x14ac:dyDescent="0.4">
      <c r="A19" s="199" t="s">
        <v>100</v>
      </c>
      <c r="B19" s="199"/>
      <c r="C19" s="199"/>
      <c r="D19" s="199"/>
      <c r="E19" s="7"/>
      <c r="F19" s="7"/>
      <c r="G19" s="3"/>
    </row>
    <row r="20" spans="1:7" x14ac:dyDescent="0.4">
      <c r="A20" s="6"/>
      <c r="B20" s="6"/>
      <c r="C20" s="6"/>
      <c r="D20" s="6"/>
      <c r="E20" s="6"/>
      <c r="F20" s="6"/>
    </row>
  </sheetData>
  <sheetProtection algorithmName="SHA-512" hashValue="khTS9DApppCgQXyjvPRItXdjec5bIpVpgKWwXtiVdtp3cjUa5+cTeWnl2ue0PJun2pWOjKQU6mOfD2HTU9qcpA==" saltValue="vI2Mu2OQeDRuxOWuEQ5EdA==" spinCount="100000" sheet="1" objects="1" scenarios="1"/>
  <mergeCells count="17">
    <mergeCell ref="B16:D16"/>
    <mergeCell ref="B17:D17"/>
    <mergeCell ref="B18:D18"/>
    <mergeCell ref="A16:A18"/>
    <mergeCell ref="A19:D19"/>
    <mergeCell ref="A1:F1"/>
    <mergeCell ref="A3:F3"/>
    <mergeCell ref="D6:F6"/>
    <mergeCell ref="D8:F8"/>
    <mergeCell ref="A10:D10"/>
    <mergeCell ref="A11:D11"/>
    <mergeCell ref="A14:D14"/>
    <mergeCell ref="A15:D15"/>
    <mergeCell ref="E14:E15"/>
    <mergeCell ref="F14:F15"/>
    <mergeCell ref="A12:D12"/>
    <mergeCell ref="A13:D13"/>
  </mergeCells>
  <phoneticPr fontId="1"/>
  <pageMargins left="0.7" right="0.7" top="0.75" bottom="0.75" header="0.3" footer="0.3"/>
  <pageSetup paperSize="9" scale="5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w H Q 7 X B S M I m i l A A A A 9 Q A A A B I A H A B D b 2 5 m a W c v U G F j a 2 F n Z S 5 4 b W w g o h g A K K A U A A A A A A A A A A A A A A A A A A A A A A A A A A A A h Y 8 x D o I w G I W v Q r r T Q j U G y U 8 Z 3 I w k J C b G t S k V q l A M L Z a 7 O X g k r y B G U T f H 9 7 1 v e O 9 + v U E 6 N L V 3 k Z 1 R r U 5 Q i A P k S S 3 a Q u k y Q b 0 9 + B F K G e R c n H g p v V H W J h 5 M k a D K 2 n N M i H M O u x l u u 5 L Q I A j J P t t s R S U b j j 6 y + i / 7 S h v L t Z C I w e 4 1 h l G 8 X O B o T n E A Z G K Q K f 3 t 6 T j 3 2 f 5 A W P W 1 7 T v J j t x f 5 0 C m C O R 9 g T 0 A U E s D B B Q A A g A I A M B 0 O 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A d D t c K I p H u A 4 A A A A R A A A A E w A c A E Z v c m 1 1 b G F z L 1 N l Y 3 R p b 2 4 x L m 0 g o h g A K K A U A A A A A A A A A A A A A A A A A A A A A A A A A A A A K 0 5 N L s n M z 1 M I h t C G 1 g B Q S w E C L Q A U A A I A C A D A d D t c F I w i a K U A A A D 1 A A A A E g A A A A A A A A A A A A A A A A A A A A A A Q 2 9 u Z m l n L 1 B h Y 2 t h Z 2 U u e G 1 s U E s B A i 0 A F A A C A A g A w H Q 7 X A / K 6 a u k A A A A 6 Q A A A B M A A A A A A A A A A A A A A A A A 8 Q A A A F t D b 2 5 0 Z W 5 0 X 1 R 5 c G V z X S 5 4 b W x Q S w E C L Q A U A A I A C A D A d D t 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T s K 2 M 5 X v U i v 1 s y w j v x R h A A A A A A C A A A A A A A D Z g A A w A A A A B A A A A A r y 3 d m / j m Z c n 2 C M X u 5 4 s j u A A A A A A S A A A C g A A A A E A A A A N o E A 5 9 b h 4 / + D X X D l 2 l U q B l Q A A A A v l A k a Z A v S v a 3 R Y k e j N f E 1 N k F 6 g q G u y / 3 2 K 7 e w c T G 8 e z K P T P A 2 T S f f e 6 u M A L 3 F q S C b P o a R i Z S e q 5 h F B x E R I H Q 2 Q x 9 4 i D 1 H q E o A e S H U v 7 S 8 S U U A A A A k / 9 r q u 4 j N k s C k p o Q p l A T R X e 6 a 4 w = < / D a t a M a s h u p > 
</file>

<file path=customXml/itemProps1.xml><?xml version="1.0" encoding="utf-8"?>
<ds:datastoreItem xmlns:ds="http://schemas.openxmlformats.org/officeDocument/2006/customXml" ds:itemID="{948CA33B-0FBF-4370-9D40-E54FE696D3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入力シート</vt:lpstr>
      <vt:lpstr>(1)交付申請書兼実績報告書</vt:lpstr>
      <vt:lpstr>(2)補助額算定シート</vt:lpstr>
      <vt:lpstr>(3)請求書</vt:lpstr>
      <vt:lpstr>(4)申請書類チェックシート</vt:lpstr>
      <vt:lpstr>'(2)補助額算定シート'!Print_Area</vt:lpstr>
      <vt:lpstr>'(3)請求書'!Print_Area</vt:lpstr>
      <vt:lpstr>'(4)申請書類チェックシート'!Print_Area</vt:lpstr>
      <vt:lpstr>入力シート!Print_Area</vt:lpstr>
      <vt:lpstr>診療所</vt:lpstr>
      <vt:lpstr>大型チェーン薬局</vt:lpstr>
      <vt:lpstr>大型チェーン薬局以外の薬局</vt:lpstr>
      <vt:lpstr>病院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 綾</dc:creator>
  <cp:lastModifiedBy>藤原　彩華</cp:lastModifiedBy>
  <cp:lastPrinted>2026-04-17T00:17:37Z</cp:lastPrinted>
  <dcterms:created xsi:type="dcterms:W3CDTF">2026-01-14T05:07:03Z</dcterms:created>
  <dcterms:modified xsi:type="dcterms:W3CDTF">2026-04-17T02:20:13Z</dcterms:modified>
</cp:coreProperties>
</file>