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N:\05-1_障がい福祉係（ここに格納する）\00_庶務\物価高騰対策事業\0029_【秋田県障害福祉課】令和７年度の物価高騰対策\２回目\03_横手市様式\"/>
    </mc:Choice>
  </mc:AlternateContent>
  <xr:revisionPtr revIDLastSave="0" documentId="13_ncr:1_{955F48C5-79FF-4BDF-B3A8-670A2EE38ED9}" xr6:coauthVersionLast="47" xr6:coauthVersionMax="47" xr10:uidLastSave="{00000000-0000-0000-0000-000000000000}"/>
  <bookViews>
    <workbookView xWindow="-120" yWindow="-120" windowWidth="29040" windowHeight="15720" tabRatio="688" xr2:uid="{00000000-000D-0000-FFFF-FFFF00000000}"/>
  </bookViews>
  <sheets>
    <sheet name="（はじめにお読みください）本申請書の使い方" sheetId="1" r:id="rId1"/>
    <sheet name="総括表" sheetId="2" r:id="rId2"/>
    <sheet name="申請額一覧（別紙１）" sheetId="12" r:id="rId3"/>
    <sheet name="施設１" sheetId="3" r:id="rId4"/>
    <sheet name="施設2" sheetId="22" r:id="rId5"/>
    <sheet name="施設3" sheetId="23" r:id="rId6"/>
    <sheet name="施設4" sheetId="24" r:id="rId7"/>
    <sheet name="施設5" sheetId="25" r:id="rId8"/>
    <sheet name="施設6" sheetId="26" r:id="rId9"/>
    <sheet name="施設7" sheetId="27" r:id="rId10"/>
    <sheet name="施設8" sheetId="28" r:id="rId11"/>
    <sheet name="施設9" sheetId="29" r:id="rId12"/>
    <sheet name="施設10" sheetId="30" r:id="rId13"/>
    <sheet name="請求書" sheetId="21" r:id="rId14"/>
    <sheet name="委任状（申請者と口座名義人が違う場合に提出）" sheetId="20" r:id="rId15"/>
  </sheets>
  <definedNames>
    <definedName name="_xlnm._FilterDatabase" localSheetId="3" hidden="1">施設１!$A$3:$AP$7</definedName>
    <definedName name="_xlnm._FilterDatabase" localSheetId="12" hidden="1">施設10!$A$3:$AP$7</definedName>
    <definedName name="_xlnm._FilterDatabase" localSheetId="4" hidden="1">施設2!$A$3:$AP$7</definedName>
    <definedName name="_xlnm._FilterDatabase" localSheetId="5" hidden="1">施設3!$A$3:$AP$7</definedName>
    <definedName name="_xlnm._FilterDatabase" localSheetId="6" hidden="1">施設4!$A$3:$AP$7</definedName>
    <definedName name="_xlnm._FilterDatabase" localSheetId="7" hidden="1">施設5!$A$3:$AP$7</definedName>
    <definedName name="_xlnm._FilterDatabase" localSheetId="8" hidden="1">施設6!$A$3:$AP$7</definedName>
    <definedName name="_xlnm._FilterDatabase" localSheetId="9" hidden="1">施設7!$A$3:$AP$7</definedName>
    <definedName name="_xlnm._FilterDatabase" localSheetId="10" hidden="1">施設8!$A$3:$AP$7</definedName>
    <definedName name="_xlnm._FilterDatabase" localSheetId="11" hidden="1">施設9!$A$3:$AP$7</definedName>
    <definedName name="_xlnm.Print_Area" localSheetId="3">施設１!$A$1:$AP$19</definedName>
    <definedName name="_xlnm.Print_Area" localSheetId="12">施設10!$A$1:$AP$19</definedName>
    <definedName name="_xlnm.Print_Area" localSheetId="4">施設2!$A$1:$AP$19</definedName>
    <definedName name="_xlnm.Print_Area" localSheetId="5">施設3!$A$1:$AP$19</definedName>
    <definedName name="_xlnm.Print_Area" localSheetId="6">施設4!$A$1:$AP$19</definedName>
    <definedName name="_xlnm.Print_Area" localSheetId="7">施設5!$A$1:$AP$19</definedName>
    <definedName name="_xlnm.Print_Area" localSheetId="8">施設6!$A$1:$AP$19</definedName>
    <definedName name="_xlnm.Print_Area" localSheetId="9">施設7!$A$1:$AP$19</definedName>
    <definedName name="_xlnm.Print_Area" localSheetId="10">施設8!$A$1:$AP$19</definedName>
    <definedName name="_xlnm.Print_Area" localSheetId="11">施設9!$A$1:$AP$19</definedName>
    <definedName name="_xlnm.Print_Area" localSheetId="2">'申請額一覧（別紙１）'!$A$1:$L$14</definedName>
    <definedName name="_xlnm.Print_Area" localSheetId="13">請求書!$A$1:$AL$88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6" i="2" l="1"/>
  <c r="T36" i="2"/>
  <c r="P26" i="12"/>
  <c r="L14" i="12"/>
  <c r="L4" i="12" l="1"/>
  <c r="Q19" i="12" l="1"/>
  <c r="Q27" i="12"/>
  <c r="Q26" i="12"/>
  <c r="Q25" i="12"/>
  <c r="Q24" i="12"/>
  <c r="Q23" i="12"/>
  <c r="Q22" i="12"/>
  <c r="Q21" i="12"/>
  <c r="Q20" i="12"/>
  <c r="Q18" i="12"/>
  <c r="Q17" i="12"/>
  <c r="Q16" i="12"/>
  <c r="Q15" i="12"/>
  <c r="P27" i="12"/>
  <c r="P25" i="12"/>
  <c r="P24" i="12"/>
  <c r="P23" i="12"/>
  <c r="P22" i="12"/>
  <c r="P21" i="12"/>
  <c r="P20" i="12"/>
  <c r="P19" i="12"/>
  <c r="P18" i="12"/>
  <c r="P17" i="12"/>
  <c r="P16" i="12"/>
  <c r="P15" i="12"/>
  <c r="E13" i="12"/>
  <c r="E12" i="12"/>
  <c r="E11" i="12"/>
  <c r="D13" i="12"/>
  <c r="D12" i="12"/>
  <c r="D11" i="12"/>
  <c r="D10" i="12"/>
  <c r="D9" i="12"/>
  <c r="D8" i="12"/>
  <c r="D7" i="12"/>
  <c r="D6" i="12"/>
  <c r="D5" i="12"/>
  <c r="L13" i="12"/>
  <c r="L11" i="12"/>
  <c r="L10" i="12"/>
  <c r="L9" i="12"/>
  <c r="L8" i="12"/>
  <c r="L7" i="12"/>
  <c r="L6" i="12"/>
  <c r="L5" i="12"/>
  <c r="K13" i="12"/>
  <c r="K12" i="12"/>
  <c r="K11" i="12"/>
  <c r="K10" i="12"/>
  <c r="K9" i="12"/>
  <c r="K8" i="12"/>
  <c r="K7" i="12"/>
  <c r="K6" i="12"/>
  <c r="K5" i="12"/>
  <c r="J13" i="12"/>
  <c r="J12" i="12"/>
  <c r="J11" i="12"/>
  <c r="J10" i="12"/>
  <c r="J9" i="12"/>
  <c r="J8" i="12"/>
  <c r="J7" i="12"/>
  <c r="J6" i="12"/>
  <c r="J5" i="12"/>
  <c r="J4" i="12"/>
  <c r="I13" i="12"/>
  <c r="I12" i="12"/>
  <c r="I11" i="12"/>
  <c r="I10" i="12"/>
  <c r="I9" i="12"/>
  <c r="I8" i="12"/>
  <c r="I7" i="12"/>
  <c r="I6" i="12"/>
  <c r="H13" i="12"/>
  <c r="H12" i="12"/>
  <c r="H11" i="12"/>
  <c r="H10" i="12"/>
  <c r="H9" i="12"/>
  <c r="H8" i="12"/>
  <c r="H7" i="12"/>
  <c r="H6" i="12"/>
  <c r="H5" i="12"/>
  <c r="G13" i="12"/>
  <c r="G12" i="12"/>
  <c r="G11" i="12"/>
  <c r="G10" i="12"/>
  <c r="G9" i="12"/>
  <c r="G8" i="12"/>
  <c r="G7" i="12"/>
  <c r="G6" i="12"/>
  <c r="G5" i="12"/>
  <c r="G4" i="12"/>
  <c r="I5" i="12"/>
  <c r="F13" i="12"/>
  <c r="F12" i="12"/>
  <c r="F11" i="12"/>
  <c r="F10" i="12"/>
  <c r="F9" i="12"/>
  <c r="F8" i="12"/>
  <c r="F7" i="12"/>
  <c r="F6" i="12"/>
  <c r="F5" i="12"/>
  <c r="E10" i="12"/>
  <c r="E9" i="12"/>
  <c r="E8" i="12"/>
  <c r="E7" i="12"/>
  <c r="E6" i="12"/>
  <c r="E5" i="12"/>
  <c r="C5" i="12"/>
  <c r="C13" i="12" l="1"/>
  <c r="C12" i="12"/>
  <c r="C11" i="12"/>
  <c r="C10" i="12"/>
  <c r="C9" i="12"/>
  <c r="C8" i="12"/>
  <c r="C7" i="12"/>
  <c r="C6" i="12"/>
  <c r="H19" i="30" l="1"/>
  <c r="V19" i="30" s="1"/>
  <c r="H19" i="29"/>
  <c r="V19" i="29" s="1"/>
  <c r="L12" i="12" s="1"/>
  <c r="H19" i="28"/>
  <c r="V19" i="28" s="1"/>
  <c r="H19" i="27"/>
  <c r="V19" i="27" s="1"/>
  <c r="H19" i="26"/>
  <c r="V19" i="26" s="1"/>
  <c r="H19" i="25"/>
  <c r="V19" i="25" s="1"/>
  <c r="H19" i="24"/>
  <c r="V19" i="24" s="1"/>
  <c r="H19" i="23"/>
  <c r="V19" i="23" s="1"/>
  <c r="V19" i="22"/>
  <c r="H19" i="22"/>
  <c r="G18" i="21"/>
  <c r="G16" i="21"/>
  <c r="G13" i="21"/>
  <c r="L11" i="21"/>
  <c r="G11" i="21"/>
  <c r="H19" i="3"/>
  <c r="V19" i="3" s="1"/>
  <c r="W32" i="12"/>
  <c r="V32" i="12"/>
  <c r="U32" i="12"/>
  <c r="T32" i="12"/>
  <c r="S32" i="12"/>
  <c r="R32" i="12"/>
  <c r="Q32" i="12"/>
  <c r="P32" i="12"/>
  <c r="O32" i="12"/>
  <c r="N32" i="12"/>
  <c r="M32" i="12"/>
  <c r="L32" i="12"/>
  <c r="K32" i="12"/>
  <c r="J32" i="12"/>
  <c r="I32" i="12"/>
  <c r="H32" i="12"/>
  <c r="F32" i="12"/>
  <c r="E32" i="12"/>
  <c r="D32" i="12"/>
  <c r="G32" i="12" s="1"/>
  <c r="C32" i="12"/>
  <c r="B13" i="12"/>
  <c r="B12" i="12"/>
  <c r="B11" i="12"/>
  <c r="B10" i="12"/>
  <c r="B9" i="12"/>
  <c r="B8" i="12"/>
  <c r="B7" i="12"/>
  <c r="T33" i="2"/>
  <c r="B6" i="12"/>
  <c r="B5" i="12"/>
  <c r="K4" i="12"/>
  <c r="I4" i="12"/>
  <c r="H4" i="12"/>
  <c r="F4" i="12"/>
  <c r="E4" i="12"/>
  <c r="D4" i="12"/>
  <c r="C4" i="12"/>
  <c r="B4" i="12"/>
  <c r="X26" i="2" l="1"/>
  <c r="X35" i="2"/>
  <c r="X32" i="2"/>
  <c r="T34" i="2"/>
  <c r="T26" i="2"/>
  <c r="T27" i="2"/>
  <c r="T28" i="2"/>
  <c r="X29" i="2"/>
  <c r="T32" i="2"/>
  <c r="T31" i="2"/>
  <c r="X25" i="2"/>
  <c r="X31" i="2"/>
  <c r="X27" i="2"/>
  <c r="X33" i="2"/>
  <c r="X28" i="2"/>
  <c r="X34" i="2"/>
  <c r="T29" i="2"/>
  <c r="T35" i="2"/>
  <c r="T24" i="2"/>
  <c r="T30" i="2"/>
  <c r="X24" i="2"/>
  <c r="X30" i="2"/>
  <c r="T25" i="2"/>
  <c r="Y32" i="12" l="1"/>
  <c r="G20" i="2" l="1"/>
  <c r="X32" i="12" s="1"/>
  <c r="P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E1" authorId="0" shapeId="0" xr:uid="{00000000-0006-0000-0200-000001000000}">
      <text>
        <r>
          <rPr>
            <b/>
            <sz val="28"/>
            <rFont val="ＭＳ ゴシック"/>
            <family val="3"/>
            <charset val="128"/>
          </rPr>
          <t>このシートは自動集計されますので、直接記入しないでください。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730EA183-4805-4605-8A38-3031844840B4}">
      <text>
        <r>
          <rPr>
            <sz val="11"/>
            <color indexed="81"/>
            <rFont val="ＭＳ 明朝"/>
            <family val="1"/>
            <charset val="128"/>
          </rPr>
          <t>半角数字10桁</t>
        </r>
      </text>
    </comment>
    <comment ref="O19" authorId="1" shapeId="0" xr:uid="{B9DA7C5E-C737-425D-A6EA-828AB239E051}">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2BA6E903-5810-434E-BBDD-A698676B7F37}">
      <text>
        <r>
          <rPr>
            <sz val="11"/>
            <color indexed="81"/>
            <rFont val="ＭＳ 明朝"/>
            <family val="1"/>
            <charset val="128"/>
          </rPr>
          <t>半角数字10桁</t>
        </r>
      </text>
    </comment>
    <comment ref="O19" authorId="1" shapeId="0" xr:uid="{C9F57FE9-8DEB-412A-89BB-2C89A123C372}">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中村　康二</author>
  </authors>
  <commentList>
    <comment ref="AL3" authorId="0" shapeId="0" xr:uid="{00000000-0006-0000-0D00-000001000000}">
      <text>
        <r>
          <rPr>
            <sz val="11"/>
            <rFont val="ＭＳ Ｐゴシック"/>
            <family val="3"/>
            <charset val="128"/>
          </rPr>
          <t>注意！
請求書の日付は入力しないでください。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藤原　貴晃</author>
    <author>中村　康二</author>
  </authors>
  <commentList>
    <comment ref="A1" authorId="0" shapeId="0" xr:uid="{00000000-0006-0000-0E00-000004000000}">
      <text>
        <r>
          <rPr>
            <b/>
            <sz val="11"/>
            <color theme="0"/>
            <rFont val="ＭＳ Ｐゴシック"/>
            <family val="3"/>
            <charset val="128"/>
          </rPr>
          <t>申請者と口座名義人が違う場合に提出してください。</t>
        </r>
      </text>
    </comment>
    <comment ref="E16" authorId="0" shapeId="0" xr:uid="{00000000-0006-0000-0E00-000001000000}">
      <text>
        <r>
          <rPr>
            <b/>
            <sz val="11"/>
            <color theme="0"/>
            <rFont val="ＭＳ Ｐゴシック"/>
            <family val="3"/>
            <charset val="128"/>
          </rPr>
          <t>押印が必要です。</t>
        </r>
      </text>
    </comment>
    <comment ref="S19" authorId="1" shapeId="0" xr:uid="{00000000-0006-0000-0E00-000003000000}">
      <text>
        <r>
          <rPr>
            <b/>
            <sz val="11"/>
            <color theme="0"/>
            <rFont val="ＭＳ Ｐゴシック"/>
            <family val="3"/>
            <charset val="128"/>
          </rPr>
          <t>注意！
請求書の日付は入力しないでください。</t>
        </r>
      </text>
    </comment>
    <comment ref="N23" authorId="0" shapeId="0" xr:uid="{00000000-0006-0000-0E00-000002000000}">
      <text>
        <r>
          <rPr>
            <b/>
            <sz val="11"/>
            <color theme="0"/>
            <rFont val="ＭＳ Ｐゴシック"/>
            <family val="3"/>
            <charset val="128"/>
          </rPr>
          <t>押印が必要です。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00000000-0006-0000-0300-000001000000}">
      <text>
        <r>
          <rPr>
            <sz val="11"/>
            <color indexed="81"/>
            <rFont val="ＭＳ 明朝"/>
            <family val="1"/>
            <charset val="128"/>
          </rPr>
          <t>半角数字10桁</t>
        </r>
      </text>
    </comment>
    <comment ref="O19" authorId="1" shapeId="0" xr:uid="{00000000-0006-0000-0300-000002000000}">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5033D10A-41D2-4322-92F7-1135BA740E09}">
      <text>
        <r>
          <rPr>
            <sz val="11"/>
            <color indexed="81"/>
            <rFont val="ＭＳ 明朝"/>
            <family val="1"/>
            <charset val="128"/>
          </rPr>
          <t>半角数字10桁</t>
        </r>
      </text>
    </comment>
    <comment ref="O19" authorId="1" shapeId="0" xr:uid="{1DCAEE08-B998-4B2D-B1F8-4F228EAA65F9}">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93F9E36E-B007-477E-88A4-E86AC51F5999}">
      <text>
        <r>
          <rPr>
            <sz val="11"/>
            <color indexed="81"/>
            <rFont val="ＭＳ 明朝"/>
            <family val="1"/>
            <charset val="128"/>
          </rPr>
          <t>半角数字10桁</t>
        </r>
      </text>
    </comment>
    <comment ref="O19" authorId="1" shapeId="0" xr:uid="{42502449-52A6-4D91-84EA-6B8C9B67297B}">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7202B305-B81B-4441-8D3E-C30386F63CFB}">
      <text>
        <r>
          <rPr>
            <sz val="11"/>
            <color indexed="81"/>
            <rFont val="ＭＳ 明朝"/>
            <family val="1"/>
            <charset val="128"/>
          </rPr>
          <t>半角数字10桁</t>
        </r>
      </text>
    </comment>
    <comment ref="O19" authorId="1" shapeId="0" xr:uid="{3CCF0000-9414-4A66-BA49-1BA376A28EF4}">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46E3E29C-DB0F-4EEB-B703-CADC171CC0DF}">
      <text>
        <r>
          <rPr>
            <sz val="11"/>
            <color indexed="81"/>
            <rFont val="ＭＳ 明朝"/>
            <family val="1"/>
            <charset val="128"/>
          </rPr>
          <t>半角数字10桁</t>
        </r>
      </text>
    </comment>
    <comment ref="O19" authorId="1" shapeId="0" xr:uid="{64658A9D-7464-4DA3-8A25-79E3E1A6BA37}">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C976572C-DBB9-402D-A5D8-A8A87EEF7D2F}">
      <text>
        <r>
          <rPr>
            <sz val="11"/>
            <color indexed="81"/>
            <rFont val="ＭＳ 明朝"/>
            <family val="1"/>
            <charset val="128"/>
          </rPr>
          <t>半角数字10桁</t>
        </r>
      </text>
    </comment>
    <comment ref="O19" authorId="1" shapeId="0" xr:uid="{07246C47-0832-4672-9A45-87A6BE8DAD31}">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B906F4DF-90D0-4025-A01D-51B79A0E5392}">
      <text>
        <r>
          <rPr>
            <sz val="11"/>
            <color indexed="81"/>
            <rFont val="ＭＳ 明朝"/>
            <family val="1"/>
            <charset val="128"/>
          </rPr>
          <t>半角数字10桁</t>
        </r>
      </text>
    </comment>
    <comment ref="O19" authorId="1" shapeId="0" xr:uid="{0CE9D996-8113-40F8-A905-C9DD1B05F720}">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宮城県</author>
    <author>藤原　貴晃</author>
  </authors>
  <commentList>
    <comment ref="N3" authorId="0" shapeId="0" xr:uid="{D338255D-3441-443E-A7E6-B5E4D61C0393}">
      <text>
        <r>
          <rPr>
            <sz val="11"/>
            <color indexed="81"/>
            <rFont val="ＭＳ 明朝"/>
            <family val="1"/>
            <charset val="128"/>
          </rPr>
          <t>半角数字10桁</t>
        </r>
      </text>
    </comment>
    <comment ref="O19" authorId="1" shapeId="0" xr:uid="{067BB776-661D-4BF8-BF83-279652D69ECD}">
      <text>
        <r>
          <rPr>
            <b/>
            <sz val="11"/>
            <color rgb="FFFF0000"/>
            <rFont val="ＭＳ Ｐゴシック"/>
            <family val="3"/>
            <charset val="128"/>
          </rPr>
          <t>訪問・相談系の場合に入力</t>
        </r>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List>
</comments>
</file>

<file path=xl/sharedStrings.xml><?xml version="1.0" encoding="utf-8"?>
<sst xmlns="http://schemas.openxmlformats.org/spreadsheetml/2006/main" count="447" uniqueCount="160">
  <si>
    <t>事業所・施設の状況</t>
    <rPh sb="0" eb="3">
      <t>ジギョウショ</t>
    </rPh>
    <rPh sb="4" eb="6">
      <t>シセツ</t>
    </rPh>
    <rPh sb="7" eb="9">
      <t>ジョウキョウ</t>
    </rPh>
    <phoneticPr fontId="22"/>
  </si>
  <si>
    <t>所 在 地　</t>
  </si>
  <si>
    <t>連絡先</t>
    <rPh sb="0" eb="3">
      <t>レンラクサキ</t>
    </rPh>
    <phoneticPr fontId="22"/>
  </si>
  <si>
    <t>住所</t>
  </si>
  <si>
    <t>サービス種別</t>
    <rPh sb="4" eb="6">
      <t>シュベツ</t>
    </rPh>
    <phoneticPr fontId="22"/>
  </si>
  <si>
    <t>本申請書の使い方</t>
    <rPh sb="0" eb="1">
      <t>ホン</t>
    </rPh>
    <rPh sb="1" eb="4">
      <t>シンセイショ</t>
    </rPh>
    <rPh sb="5" eb="6">
      <t>ツカ</t>
    </rPh>
    <rPh sb="7" eb="8">
      <t>カタ</t>
    </rPh>
    <phoneticPr fontId="22"/>
  </si>
  <si>
    <t>‐</t>
  </si>
  <si>
    <t>基準単価</t>
    <rPh sb="0" eb="2">
      <t>キジュン</t>
    </rPh>
    <rPh sb="2" eb="4">
      <t>タンカ</t>
    </rPh>
    <phoneticPr fontId="22"/>
  </si>
  <si>
    <t>（郵便番号</t>
    <rPh sb="1" eb="3">
      <t>ユウビン</t>
    </rPh>
    <rPh sb="3" eb="5">
      <t>バンゴウ</t>
    </rPh>
    <phoneticPr fontId="22"/>
  </si>
  <si>
    <t>日</t>
    <rPh sb="0" eb="1">
      <t>ニチ</t>
    </rPh>
    <phoneticPr fontId="22"/>
  </si>
  <si>
    <t>法人名</t>
    <rPh sb="0" eb="2">
      <t>ホウジン</t>
    </rPh>
    <rPh sb="2" eb="3">
      <t>メイ</t>
    </rPh>
    <phoneticPr fontId="22"/>
  </si>
  <si>
    <t>年</t>
    <rPh sb="0" eb="1">
      <t>ネン</t>
    </rPh>
    <phoneticPr fontId="22"/>
  </si>
  <si>
    <t>月</t>
    <rPh sb="0" eb="1">
      <t>ゲツ</t>
    </rPh>
    <phoneticPr fontId="22"/>
  </si>
  <si>
    <t>様</t>
    <rPh sb="0" eb="1">
      <t>サマ</t>
    </rPh>
    <phoneticPr fontId="22"/>
  </si>
  <si>
    <t>フリガナ</t>
  </si>
  <si>
    <t>）</t>
  </si>
  <si>
    <t>事業所・施設名</t>
    <rPh sb="0" eb="3">
      <t>ジギョウショ</t>
    </rPh>
    <rPh sb="4" eb="7">
      <t>シセツメイ</t>
    </rPh>
    <phoneticPr fontId="22"/>
  </si>
  <si>
    <t>電話番号</t>
    <rPh sb="0" eb="2">
      <t>デンワ</t>
    </rPh>
    <rPh sb="2" eb="4">
      <t>バンゴウ</t>
    </rPh>
    <phoneticPr fontId="22"/>
  </si>
  <si>
    <t>区　　分</t>
    <rPh sb="0" eb="1">
      <t>く</t>
    </rPh>
    <rPh sb="3" eb="4">
      <t>ふん</t>
    </rPh>
    <phoneticPr fontId="3" type="Hiragana"/>
  </si>
  <si>
    <t>職　　名</t>
    <rPh sb="0" eb="1">
      <t>ショク</t>
    </rPh>
    <rPh sb="3" eb="4">
      <t>ナ</t>
    </rPh>
    <phoneticPr fontId="22"/>
  </si>
  <si>
    <t>氏　　名</t>
    <rPh sb="0" eb="1">
      <t>シ</t>
    </rPh>
    <rPh sb="3" eb="4">
      <t>ナ</t>
    </rPh>
    <phoneticPr fontId="22"/>
  </si>
  <si>
    <t>振込口座</t>
    <rPh sb="0" eb="2">
      <t>フリコミ</t>
    </rPh>
    <rPh sb="2" eb="4">
      <t>コウザ</t>
    </rPh>
    <phoneticPr fontId="22"/>
  </si>
  <si>
    <t>申請に関する担当者</t>
    <rPh sb="0" eb="2">
      <t>シンセイ</t>
    </rPh>
    <rPh sb="3" eb="4">
      <t>カン</t>
    </rPh>
    <rPh sb="6" eb="9">
      <t>タントウシャ</t>
    </rPh>
    <phoneticPr fontId="22"/>
  </si>
  <si>
    <t>（別記様式第１号）</t>
    <rPh sb="1" eb="3">
      <t>ベッキ</t>
    </rPh>
    <rPh sb="3" eb="5">
      <t>ヨウシキ</t>
    </rPh>
    <rPh sb="5" eb="6">
      <t>ダイ</t>
    </rPh>
    <rPh sb="7" eb="8">
      <t>ゴウ</t>
    </rPh>
    <phoneticPr fontId="22"/>
  </si>
  <si>
    <t>金融機関コード</t>
    <rPh sb="0" eb="2">
      <t>キンユウ</t>
    </rPh>
    <rPh sb="2" eb="4">
      <t>キカン</t>
    </rPh>
    <phoneticPr fontId="22"/>
  </si>
  <si>
    <t>　　令和</t>
    <rPh sb="2" eb="4">
      <t>レイワ</t>
    </rPh>
    <phoneticPr fontId="22"/>
  </si>
  <si>
    <t>申請額</t>
    <rPh sb="0" eb="3">
      <t>シンセイガク</t>
    </rPh>
    <phoneticPr fontId="22"/>
  </si>
  <si>
    <t>か所</t>
    <rPh sb="1" eb="2">
      <t>ショ</t>
    </rPh>
    <phoneticPr fontId="22"/>
  </si>
  <si>
    <t>誓　約　事　項</t>
    <rPh sb="0" eb="1">
      <t>チカイ</t>
    </rPh>
    <rPh sb="2" eb="3">
      <t>ヤク</t>
    </rPh>
    <rPh sb="4" eb="5">
      <t>コト</t>
    </rPh>
    <rPh sb="6" eb="7">
      <t>コウ</t>
    </rPh>
    <phoneticPr fontId="22"/>
  </si>
  <si>
    <t>　サービス種別・申請金額等の申請内容に相違ない。</t>
  </si>
  <si>
    <t>開所日</t>
    <rPh sb="0" eb="2">
      <t>カイショ</t>
    </rPh>
    <rPh sb="2" eb="3">
      <t>ビ</t>
    </rPh>
    <phoneticPr fontId="22"/>
  </si>
  <si>
    <t>事業所・施設の名称</t>
    <rPh sb="0" eb="3">
      <t>ジギョウショ</t>
    </rPh>
    <rPh sb="4" eb="6">
      <t>シセツ</t>
    </rPh>
    <rPh sb="7" eb="9">
      <t>メイショウ</t>
    </rPh>
    <phoneticPr fontId="22"/>
  </si>
  <si>
    <t>No.</t>
  </si>
  <si>
    <t>申　請　者</t>
    <rPh sb="0" eb="1">
      <t>サル</t>
    </rPh>
    <rPh sb="2" eb="3">
      <t>ショウ</t>
    </rPh>
    <rPh sb="4" eb="5">
      <t>シャ</t>
    </rPh>
    <phoneticPr fontId="22"/>
  </si>
  <si>
    <t>法人所在地</t>
    <rPh sb="0" eb="2">
      <t>ホウジン</t>
    </rPh>
    <rPh sb="2" eb="5">
      <t>ショザイチ</t>
    </rPh>
    <phoneticPr fontId="22"/>
  </si>
  <si>
    <t>－</t>
  </si>
  <si>
    <t>E-mail</t>
  </si>
  <si>
    <t>「総括表」の入力欄（黄色セル）に必要事項を入力</t>
    <rPh sb="1" eb="3">
      <t>ソウカツ</t>
    </rPh>
    <rPh sb="3" eb="4">
      <t>ヒョウ</t>
    </rPh>
    <rPh sb="6" eb="8">
      <t>ニュウリョク</t>
    </rPh>
    <rPh sb="10" eb="12">
      <t>キイロ</t>
    </rPh>
    <rPh sb="16" eb="18">
      <t>ヒツヨウ</t>
    </rPh>
    <rPh sb="18" eb="20">
      <t>ジコウ</t>
    </rPh>
    <rPh sb="21" eb="23">
      <t>ニュウリョク</t>
    </rPh>
    <phoneticPr fontId="22"/>
  </si>
  <si>
    <t>事業所･施設数</t>
    <rPh sb="0" eb="3">
      <t>ジギョウショ</t>
    </rPh>
    <rPh sb="4" eb="6">
      <t>シセツ</t>
    </rPh>
    <rPh sb="6" eb="7">
      <t>スウ</t>
    </rPh>
    <phoneticPr fontId="22"/>
  </si>
  <si>
    <t>「申請額一覧」に全事業所分が正しく反映されているか確認</t>
    <rPh sb="1" eb="4">
      <t>シンセイガク</t>
    </rPh>
    <rPh sb="4" eb="6">
      <t>イチラン</t>
    </rPh>
    <rPh sb="8" eb="12">
      <t>ゼンジギョウショ</t>
    </rPh>
    <rPh sb="12" eb="13">
      <t>ブン</t>
    </rPh>
    <rPh sb="14" eb="15">
      <t>タダ</t>
    </rPh>
    <rPh sb="17" eb="19">
      <t>ハンエイ</t>
    </rPh>
    <rPh sb="25" eb="27">
      <t>カクニン</t>
    </rPh>
    <phoneticPr fontId="22"/>
  </si>
  <si>
    <t>事業所・施設の所在地</t>
    <rPh sb="0" eb="3">
      <t>ジギョウショ</t>
    </rPh>
    <rPh sb="4" eb="6">
      <t>シセツ</t>
    </rPh>
    <rPh sb="7" eb="10">
      <t>ショザイチ</t>
    </rPh>
    <phoneticPr fontId="22"/>
  </si>
  <si>
    <t>手順</t>
    <rPh sb="0" eb="2">
      <t>テジュン</t>
    </rPh>
    <phoneticPr fontId="22"/>
  </si>
  <si>
    <t>合　　計</t>
    <rPh sb="0" eb="1">
      <t>ゴウ</t>
    </rPh>
    <rPh sb="3" eb="4">
      <t>ケイ</t>
    </rPh>
    <phoneticPr fontId="22"/>
  </si>
  <si>
    <t>算定額</t>
    <rPh sb="0" eb="2">
      <t>サンテイ</t>
    </rPh>
    <rPh sb="2" eb="3">
      <t>ガク</t>
    </rPh>
    <phoneticPr fontId="22"/>
  </si>
  <si>
    <t>算定額</t>
    <rPh sb="0" eb="3">
      <t>サンテイガク</t>
    </rPh>
    <phoneticPr fontId="22"/>
  </si>
  <si>
    <t>店舗コード</t>
    <rPh sb="0" eb="2">
      <t>テンポ</t>
    </rPh>
    <phoneticPr fontId="22"/>
  </si>
  <si>
    <t>ゆうちょ銀行</t>
    <rPh sb="4" eb="6">
      <t>ギンコウ</t>
    </rPh>
    <phoneticPr fontId="22"/>
  </si>
  <si>
    <t>居宅訪問型児童発達支援</t>
  </si>
  <si>
    <t>　この助成金に係る収入及び支出等に係る証拠書類を適切に整備保管する。</t>
    <rPh sb="29" eb="31">
      <t>ホカン</t>
    </rPh>
    <phoneticPr fontId="22"/>
  </si>
  <si>
    <t>法人本部の作業</t>
    <rPh sb="0" eb="2">
      <t>ホウジン</t>
    </rPh>
    <rPh sb="2" eb="4">
      <t>ホンブ</t>
    </rPh>
    <rPh sb="5" eb="7">
      <t>サギョウ</t>
    </rPh>
    <phoneticPr fontId="22"/>
  </si>
  <si>
    <t>　この助成金と対象経費を重複して，他の助成金を受けていない。</t>
  </si>
  <si>
    <t>　添付書類</t>
    <rPh sb="1" eb="3">
      <t>テンプ</t>
    </rPh>
    <rPh sb="3" eb="5">
      <t>ショルイ</t>
    </rPh>
    <phoneticPr fontId="22"/>
  </si>
  <si>
    <t>代表者の職・氏名</t>
  </si>
  <si>
    <t>交付決定
通知等書類
郵送先住所</t>
    <rPh sb="0" eb="2">
      <t>コウフ</t>
    </rPh>
    <rPh sb="2" eb="4">
      <t>ケッテイ</t>
    </rPh>
    <rPh sb="5" eb="7">
      <t>ツウチ</t>
    </rPh>
    <rPh sb="7" eb="8">
      <t>トウ</t>
    </rPh>
    <rPh sb="8" eb="10">
      <t>ショルイ</t>
    </rPh>
    <rPh sb="11" eb="13">
      <t>ユウソウ</t>
    </rPh>
    <rPh sb="13" eb="14">
      <t>サキ</t>
    </rPh>
    <rPh sb="14" eb="16">
      <t>ジュウショ</t>
    </rPh>
    <phoneticPr fontId="22"/>
  </si>
  <si>
    <t>開設日</t>
    <rPh sb="0" eb="3">
      <t>カイセツビ</t>
    </rPh>
    <phoneticPr fontId="22"/>
  </si>
  <si>
    <t>普通</t>
    <rPh sb="0" eb="2">
      <t>フツウ</t>
    </rPh>
    <phoneticPr fontId="22"/>
  </si>
  <si>
    <t>記号</t>
    <rPh sb="0" eb="2">
      <t>キゴウ</t>
    </rPh>
    <phoneticPr fontId="22"/>
  </si>
  <si>
    <t>番号</t>
    <rPh sb="0" eb="2">
      <t>バンゴウ</t>
    </rPh>
    <phoneticPr fontId="22"/>
  </si>
  <si>
    <t>　（１）施設別申請額一覧（別紙１）</t>
    <rPh sb="4" eb="6">
      <t>シセツ</t>
    </rPh>
    <rPh sb="6" eb="7">
      <t>ベツ</t>
    </rPh>
    <rPh sb="7" eb="10">
      <t>シンセイガク</t>
    </rPh>
    <rPh sb="10" eb="12">
      <t>イチラン</t>
    </rPh>
    <rPh sb="13" eb="15">
      <t>ベッシ</t>
    </rPh>
    <phoneticPr fontId="22"/>
  </si>
  <si>
    <t>　（２）施設別個票（別紙２）</t>
    <rPh sb="4" eb="6">
      <t>シセツ</t>
    </rPh>
    <rPh sb="6" eb="7">
      <t>ベツ</t>
    </rPh>
    <rPh sb="7" eb="9">
      <t>コヒョウ</t>
    </rPh>
    <rPh sb="10" eb="12">
      <t>ベッシ</t>
    </rPh>
    <phoneticPr fontId="22"/>
  </si>
  <si>
    <t>施設別申請額一覧（別紙１）</t>
    <rPh sb="0" eb="2">
      <t>シセツ</t>
    </rPh>
    <rPh sb="2" eb="3">
      <t>ベツ</t>
    </rPh>
    <rPh sb="3" eb="6">
      <t>シンセイガク</t>
    </rPh>
    <rPh sb="6" eb="8">
      <t>イチラン</t>
    </rPh>
    <rPh sb="9" eb="11">
      <t>ベッシ</t>
    </rPh>
    <phoneticPr fontId="22"/>
  </si>
  <si>
    <t>計画相談支援</t>
  </si>
  <si>
    <t>施設別個票（別紙２）</t>
    <rPh sb="0" eb="2">
      <t>シセツ</t>
    </rPh>
    <rPh sb="2" eb="3">
      <t>ベツ</t>
    </rPh>
    <rPh sb="3" eb="5">
      <t>コヒョウ</t>
    </rPh>
    <rPh sb="6" eb="8">
      <t>ベッシ</t>
    </rPh>
    <phoneticPr fontId="22"/>
  </si>
  <si>
    <t>→交付決定通知送付先〒</t>
    <rPh sb="1" eb="3">
      <t>こうふ</t>
    </rPh>
    <rPh sb="3" eb="5">
      <t>けってい</t>
    </rPh>
    <rPh sb="5" eb="7">
      <t>つうち</t>
    </rPh>
    <rPh sb="7" eb="10">
      <t>そうふさき</t>
    </rPh>
    <phoneticPr fontId="3" type="Hiragana"/>
  </si>
  <si>
    <t>運営月数</t>
    <rPh sb="0" eb="2">
      <t>ウンエイ</t>
    </rPh>
    <rPh sb="2" eb="3">
      <t>ゲツ</t>
    </rPh>
    <rPh sb="3" eb="4">
      <t>スウ</t>
    </rPh>
    <phoneticPr fontId="22"/>
  </si>
  <si>
    <t>月</t>
    <rPh sb="0" eb="1">
      <t>つき</t>
    </rPh>
    <phoneticPr fontId="3" type="Hiragana"/>
  </si>
  <si>
    <t>代表者職・氏名</t>
    <rPh sb="0" eb="3">
      <t>ダイヒョウシャ</t>
    </rPh>
    <rPh sb="3" eb="4">
      <t>ショク</t>
    </rPh>
    <rPh sb="5" eb="6">
      <t>シ</t>
    </rPh>
    <rPh sb="6" eb="7">
      <t>メイ</t>
    </rPh>
    <phoneticPr fontId="22"/>
  </si>
  <si>
    <t>申請額（入所）</t>
    <rPh sb="0" eb="2">
      <t>シンセイ</t>
    </rPh>
    <rPh sb="2" eb="3">
      <t>ガク</t>
    </rPh>
    <rPh sb="4" eb="6">
      <t>ニュウショ</t>
    </rPh>
    <phoneticPr fontId="22"/>
  </si>
  <si>
    <t>施設入所支援</t>
  </si>
  <si>
    <t>申請担当者職名</t>
    <rPh sb="0" eb="2">
      <t>しんせい</t>
    </rPh>
    <rPh sb="2" eb="5">
      <t>たんとうしゃ</t>
    </rPh>
    <rPh sb="5" eb="7">
      <t>しょくめい</t>
    </rPh>
    <phoneticPr fontId="3" type="Hiragana"/>
  </si>
  <si>
    <t>「個票」及び「申請額一覧」の内容が「総括表」にも正しく反映されているか確認</t>
    <rPh sb="1" eb="3">
      <t>コヒョウ</t>
    </rPh>
    <rPh sb="4" eb="5">
      <t>オヨ</t>
    </rPh>
    <rPh sb="7" eb="10">
      <t>シンセイガク</t>
    </rPh>
    <rPh sb="10" eb="12">
      <t>イチラン</t>
    </rPh>
    <rPh sb="14" eb="16">
      <t>ナイヨウ</t>
    </rPh>
    <rPh sb="18" eb="21">
      <t>ソウカツヒョウ</t>
    </rPh>
    <rPh sb="24" eb="25">
      <t>タダ</t>
    </rPh>
    <rPh sb="27" eb="29">
      <t>ハンエイ</t>
    </rPh>
    <rPh sb="35" eb="37">
      <t>カクニン</t>
    </rPh>
    <phoneticPr fontId="22"/>
  </si>
  <si>
    <t>月</t>
    <rPh sb="0" eb="1">
      <t>がつ</t>
    </rPh>
    <phoneticPr fontId="3" type="Hiragana"/>
  </si>
  <si>
    <t>施設数</t>
    <rPh sb="0" eb="2">
      <t>しせつ</t>
    </rPh>
    <rPh sb="2" eb="3">
      <t>すう</t>
    </rPh>
    <phoneticPr fontId="3" type="Hiragana"/>
  </si>
  <si>
    <t>申請額</t>
    <rPh sb="0" eb="3">
      <t>しんせいがく</t>
    </rPh>
    <phoneticPr fontId="3" type="Hiragana"/>
  </si>
  <si>
    <t>　暴力団排除条例（平成２３年秋田県条例第２９号）に規定する暴力団又は暴力団員ではない。</t>
  </si>
  <si>
    <t>委任に関する届け出</t>
  </si>
  <si>
    <t>（受 任 者）</t>
  </si>
  <si>
    <t>（委 任 者）</t>
  </si>
  <si>
    <t>法 人 名</t>
  </si>
  <si>
    <t>代表者名</t>
  </si>
  <si>
    <t>令和</t>
    <rPh sb="0" eb="2">
      <t>れいわ</t>
    </rPh>
    <phoneticPr fontId="3" type="Hiragana"/>
  </si>
  <si>
    <t>法人名</t>
    <rPh sb="0" eb="2">
      <t>ほうじん</t>
    </rPh>
    <rPh sb="2" eb="3">
      <t>めい</t>
    </rPh>
    <phoneticPr fontId="3" type="Hiragana"/>
  </si>
  <si>
    <t>年</t>
    <rPh sb="0" eb="1">
      <t>ねん</t>
    </rPh>
    <phoneticPr fontId="3" type="Hiragana"/>
  </si>
  <si>
    <t>日</t>
    <rPh sb="0" eb="1">
      <t>にち</t>
    </rPh>
    <phoneticPr fontId="3" type="Hiragana"/>
  </si>
  <si>
    <t>障害児相談支援</t>
  </si>
  <si>
    <t>請　求　書</t>
    <rPh sb="0" eb="1">
      <t>ショウ</t>
    </rPh>
    <rPh sb="2" eb="3">
      <t>モトム</t>
    </rPh>
    <rPh sb="4" eb="5">
      <t>ショ</t>
    </rPh>
    <phoneticPr fontId="22"/>
  </si>
  <si>
    <t>【債権者】</t>
    <rPh sb="1" eb="4">
      <t>サイケンシャ</t>
    </rPh>
    <phoneticPr fontId="22"/>
  </si>
  <si>
    <t>郵便番号</t>
    <rPh sb="0" eb="2">
      <t>ユウビン</t>
    </rPh>
    <rPh sb="2" eb="4">
      <t>バンゴウ</t>
    </rPh>
    <phoneticPr fontId="22"/>
  </si>
  <si>
    <t>住所</t>
    <rPh sb="0" eb="1">
      <t>ジュウ</t>
    </rPh>
    <rPh sb="1" eb="2">
      <t>ショ</t>
    </rPh>
    <phoneticPr fontId="22"/>
  </si>
  <si>
    <t>【振込先口座】</t>
    <rPh sb="1" eb="4">
      <t>フリコミサキ</t>
    </rPh>
    <rPh sb="4" eb="6">
      <t>コウザ</t>
    </rPh>
    <phoneticPr fontId="22"/>
  </si>
  <si>
    <t>交付決定通知送付先〒枝</t>
    <rPh sb="0" eb="2">
      <t>こうふ</t>
    </rPh>
    <rPh sb="2" eb="4">
      <t>けってい</t>
    </rPh>
    <rPh sb="4" eb="6">
      <t>つうち</t>
    </rPh>
    <rPh sb="6" eb="9">
      <t>そうふさき</t>
    </rPh>
    <rPh sb="10" eb="11">
      <t>えだ</t>
    </rPh>
    <phoneticPr fontId="3" type="Hiragana"/>
  </si>
  <si>
    <t>※ 口座名義欄の濁点・半濁点・長音は一文字としてご記入ください。</t>
    <rPh sb="2" eb="6">
      <t>コウザメイギ</t>
    </rPh>
    <rPh sb="6" eb="7">
      <t>ラン</t>
    </rPh>
    <rPh sb="8" eb="10">
      <t>ダクテン</t>
    </rPh>
    <rPh sb="11" eb="14">
      <t>ハンダクテン</t>
    </rPh>
    <rPh sb="15" eb="17">
      <t>チョウオン</t>
    </rPh>
    <rPh sb="18" eb="21">
      <t>イチモジ</t>
    </rPh>
    <rPh sb="25" eb="27">
      <t>キニュウ</t>
    </rPh>
    <phoneticPr fontId="22"/>
  </si>
  <si>
    <t>口座番号</t>
    <rPh sb="0" eb="2">
      <t>コウザ</t>
    </rPh>
    <rPh sb="2" eb="4">
      <t>バンゴウ</t>
    </rPh>
    <phoneticPr fontId="22"/>
  </si>
  <si>
    <t>請　求　金　額</t>
    <rPh sb="0" eb="1">
      <t>ショウ</t>
    </rPh>
    <rPh sb="2" eb="3">
      <t>モトム</t>
    </rPh>
    <rPh sb="4" eb="5">
      <t>カネ</t>
    </rPh>
    <rPh sb="6" eb="7">
      <t>ガク</t>
    </rPh>
    <phoneticPr fontId="22"/>
  </si>
  <si>
    <t>金融機関名</t>
    <rPh sb="0" eb="2">
      <t>キンユウ</t>
    </rPh>
    <rPh sb="2" eb="4">
      <t>キカン</t>
    </rPh>
    <rPh sb="4" eb="5">
      <t>メイ</t>
    </rPh>
    <phoneticPr fontId="22"/>
  </si>
  <si>
    <r>
      <t>　口座名義　　　</t>
    </r>
    <r>
      <rPr>
        <b/>
        <sz val="9"/>
        <color indexed="8"/>
        <rFont val="ＭＳ Ｐゴシック"/>
        <family val="3"/>
        <charset val="128"/>
      </rPr>
      <t>（カタカナ・英字・数字で、通帳見開き記載の名義を記入してください。）</t>
    </r>
    <rPh sb="1" eb="3">
      <t>コウザ</t>
    </rPh>
    <rPh sb="3" eb="5">
      <t>メイギ</t>
    </rPh>
    <rPh sb="14" eb="16">
      <t>エイジ</t>
    </rPh>
    <rPh sb="17" eb="19">
      <t>スウジ</t>
    </rPh>
    <rPh sb="26" eb="28">
      <t>キサイ</t>
    </rPh>
    <phoneticPr fontId="22"/>
  </si>
  <si>
    <t>\</t>
  </si>
  <si>
    <t>令和　　 年　　 月　　 日</t>
    <rPh sb="0" eb="2">
      <t>レイワ</t>
    </rPh>
    <rPh sb="5" eb="6">
      <t>ネン</t>
    </rPh>
    <rPh sb="9" eb="10">
      <t>ガツ</t>
    </rPh>
    <rPh sb="13" eb="14">
      <t>ニチ</t>
    </rPh>
    <phoneticPr fontId="22"/>
  </si>
  <si>
    <t>支店名</t>
    <rPh sb="0" eb="3">
      <t>シテンメイ</t>
    </rPh>
    <phoneticPr fontId="22"/>
  </si>
  <si>
    <t>電話番号</t>
  </si>
  <si>
    <t>預 金 種 別</t>
    <rPh sb="0" eb="1">
      <t>アズカリ</t>
    </rPh>
    <rPh sb="2" eb="3">
      <t>キン</t>
    </rPh>
    <rPh sb="4" eb="5">
      <t>タネ</t>
    </rPh>
    <rPh sb="6" eb="7">
      <t>ベツ</t>
    </rPh>
    <phoneticPr fontId="22"/>
  </si>
  <si>
    <t>貯蓄</t>
    <rPh sb="0" eb="2">
      <t>チョチク</t>
    </rPh>
    <phoneticPr fontId="22"/>
  </si>
  <si>
    <t>当座</t>
  </si>
  <si>
    <t>その他</t>
  </si>
  <si>
    <t>ゆうちょ銀行以外の金融機関</t>
  </si>
  <si>
    <t>※ 振込口座情報は正確にご記入ください。</t>
    <rPh sb="2" eb="4">
      <t>フリコミ</t>
    </rPh>
    <rPh sb="4" eb="8">
      <t>コウザジョウホウ</t>
    </rPh>
    <rPh sb="9" eb="11">
      <t>セイカク</t>
    </rPh>
    <rPh sb="13" eb="15">
      <t>キニュウ</t>
    </rPh>
    <phoneticPr fontId="22"/>
  </si>
  <si>
    <t>　←番号が８桁ない場合は右詰で記入</t>
  </si>
  <si>
    <t>事業所ごとに「個票」の入力欄（黄色セル）に必要事項を入力
自動集計しますので、シート名は変更しないでください。</t>
    <rPh sb="0" eb="3">
      <t>ジギョウショ</t>
    </rPh>
    <rPh sb="7" eb="9">
      <t>コヒョウ</t>
    </rPh>
    <rPh sb="11" eb="14">
      <t>ニュウリョクラン</t>
    </rPh>
    <rPh sb="15" eb="17">
      <t>キイロ</t>
    </rPh>
    <rPh sb="21" eb="23">
      <t>ヒツヨウ</t>
    </rPh>
    <rPh sb="23" eb="25">
      <t>ジコウ</t>
    </rPh>
    <rPh sb="26" eb="28">
      <t>ニュウリョク</t>
    </rPh>
    <rPh sb="29" eb="31">
      <t>ジドウ</t>
    </rPh>
    <rPh sb="31" eb="33">
      <t>シュウケイ</t>
    </rPh>
    <rPh sb="42" eb="43">
      <t>メイ</t>
    </rPh>
    <rPh sb="44" eb="46">
      <t>ヘンコウ</t>
    </rPh>
    <phoneticPr fontId="22"/>
  </si>
  <si>
    <t>ゆうちょ銀行の場合（通帳に表記されている記号５桁及び番号８桁を記入）</t>
    <rPh sb="7" eb="9">
      <t>バアイ</t>
    </rPh>
    <phoneticPr fontId="22"/>
  </si>
  <si>
    <t>市町村集計用</t>
    <rPh sb="0" eb="3">
      <t>しちょうそん</t>
    </rPh>
    <rPh sb="3" eb="5">
      <t>しゅうけい</t>
    </rPh>
    <rPh sb="5" eb="6">
      <t>よう</t>
    </rPh>
    <phoneticPr fontId="3" type="Hiragana"/>
  </si>
  <si>
    <t>　施設を休止・廃止する予定がない。</t>
    <rPh sb="1" eb="3">
      <t>しせつ</t>
    </rPh>
    <rPh sb="4" eb="6">
      <t>きゅうし</t>
    </rPh>
    <rPh sb="7" eb="9">
      <t>はいし</t>
    </rPh>
    <rPh sb="11" eb="13">
      <t>よてい</t>
    </rPh>
    <phoneticPr fontId="3" type="Hiragana"/>
  </si>
  <si>
    <t>申請（実績報告）額</t>
    <rPh sb="0" eb="2">
      <t>しんせい</t>
    </rPh>
    <rPh sb="3" eb="5">
      <t>じっせき</t>
    </rPh>
    <rPh sb="5" eb="7">
      <t>ほうこく</t>
    </rPh>
    <rPh sb="8" eb="9">
      <t>がく</t>
    </rPh>
    <phoneticPr fontId="3" type="Hiragana"/>
  </si>
  <si>
    <t>申請内訳</t>
    <rPh sb="0" eb="2">
      <t>シンセイ</t>
    </rPh>
    <rPh sb="2" eb="4">
      <t>ウチワケ</t>
    </rPh>
    <phoneticPr fontId="22"/>
  </si>
  <si>
    <t>円</t>
    <rPh sb="0" eb="1">
      <t>エン</t>
    </rPh>
    <phoneticPr fontId="22"/>
  </si>
  <si>
    <t>円</t>
  </si>
  <si>
    <t>連絡先ＴＥＬ</t>
    <rPh sb="0" eb="3">
      <t>れんらくさき</t>
    </rPh>
    <phoneticPr fontId="3" type="Hiragana"/>
  </si>
  <si>
    <t>以下のとおり委任します。</t>
  </si>
  <si>
    <t>行動援護</t>
  </si>
  <si>
    <t>事業所番号</t>
    <rPh sb="0" eb="3">
      <t>ジギョウショ</t>
    </rPh>
    <rPh sb="3" eb="5">
      <t>バンゴウ</t>
    </rPh>
    <phoneticPr fontId="22"/>
  </si>
  <si>
    <t>申請年</t>
    <rPh sb="0" eb="2">
      <t>しんせい</t>
    </rPh>
    <rPh sb="2" eb="3">
      <t>ねん</t>
    </rPh>
    <phoneticPr fontId="3" type="Hiragana"/>
  </si>
  <si>
    <t>申請月</t>
    <rPh sb="0" eb="2">
      <t>しんせい</t>
    </rPh>
    <rPh sb="2" eb="3">
      <t>がつ</t>
    </rPh>
    <phoneticPr fontId="3" type="Hiragana"/>
  </si>
  <si>
    <t>地域移行支援</t>
  </si>
  <si>
    <t>申請日</t>
    <rPh sb="0" eb="2">
      <t>しんせい</t>
    </rPh>
    <rPh sb="2" eb="3">
      <t>ひ</t>
    </rPh>
    <phoneticPr fontId="3" type="Hiragana"/>
  </si>
  <si>
    <t>→申請年月日</t>
    <rPh sb="1" eb="3">
      <t>しんせい</t>
    </rPh>
    <rPh sb="3" eb="6">
      <t>ねんがっぴ</t>
    </rPh>
    <phoneticPr fontId="3" type="Hiragana"/>
  </si>
  <si>
    <t>法人名フリガナ</t>
    <rPh sb="0" eb="2">
      <t>ほうじん</t>
    </rPh>
    <rPh sb="2" eb="3">
      <t>めい</t>
    </rPh>
    <phoneticPr fontId="3" type="Hiragana"/>
  </si>
  <si>
    <t>代表者氏名</t>
    <rPh sb="0" eb="3">
      <t>だいひょうしゃ</t>
    </rPh>
    <rPh sb="3" eb="5">
      <t>しめい</t>
    </rPh>
    <phoneticPr fontId="3" type="Hiragana"/>
  </si>
  <si>
    <t>法人〒枝</t>
    <rPh sb="0" eb="2">
      <t>ほうじん</t>
    </rPh>
    <rPh sb="3" eb="4">
      <t>えだ</t>
    </rPh>
    <phoneticPr fontId="3" type="Hiragana"/>
  </si>
  <si>
    <t>→法人〒</t>
    <rPh sb="1" eb="3">
      <t>ほうじん</t>
    </rPh>
    <phoneticPr fontId="3" type="Hiragana"/>
  </si>
  <si>
    <t>申請担当者氏名</t>
    <rPh sb="0" eb="2">
      <t>しんせい</t>
    </rPh>
    <rPh sb="2" eb="5">
      <t>たんとうしゃ</t>
    </rPh>
    <rPh sb="5" eb="7">
      <t>しめい</t>
    </rPh>
    <phoneticPr fontId="3" type="Hiragana"/>
  </si>
  <si>
    <t>連絡先Ｅ-ｍａｉｌ</t>
    <rPh sb="0" eb="3">
      <t>れんらくさき</t>
    </rPh>
    <phoneticPr fontId="3" type="Hiragana"/>
  </si>
  <si>
    <t>交付決定通知送付先〒親</t>
    <rPh sb="0" eb="2">
      <t>こうふ</t>
    </rPh>
    <rPh sb="2" eb="4">
      <t>けってい</t>
    </rPh>
    <rPh sb="4" eb="6">
      <t>つうち</t>
    </rPh>
    <rPh sb="6" eb="9">
      <t>そうふさき</t>
    </rPh>
    <rPh sb="10" eb="11">
      <t>おや</t>
    </rPh>
    <phoneticPr fontId="3" type="Hiragana"/>
  </si>
  <si>
    <t>交付決定通知送付先住所</t>
    <rPh sb="0" eb="2">
      <t>こうふ</t>
    </rPh>
    <rPh sb="2" eb="4">
      <t>けってい</t>
    </rPh>
    <rPh sb="4" eb="6">
      <t>つうち</t>
    </rPh>
    <rPh sb="6" eb="9">
      <t>そうふさき</t>
    </rPh>
    <rPh sb="9" eb="11">
      <t>じゅうしょ</t>
    </rPh>
    <phoneticPr fontId="3" type="Hiragana"/>
  </si>
  <si>
    <t>施設数（計）</t>
    <rPh sb="0" eb="3">
      <t>しせつすう</t>
    </rPh>
    <rPh sb="4" eb="5">
      <t>けい</t>
    </rPh>
    <phoneticPr fontId="3" type="Hiragana"/>
  </si>
  <si>
    <t>訪問・相談系</t>
    <rPh sb="0" eb="2">
      <t>ホウモン</t>
    </rPh>
    <rPh sb="3" eb="5">
      <t>ソウダン</t>
    </rPh>
    <rPh sb="5" eb="6">
      <t>ケイ</t>
    </rPh>
    <phoneticPr fontId="22"/>
  </si>
  <si>
    <t>居宅介護</t>
  </si>
  <si>
    <t>重度訪問介護</t>
  </si>
  <si>
    <t>同行援護</t>
  </si>
  <si>
    <t>地域定着支援</t>
  </si>
  <si>
    <t>保育所等訪問支援</t>
  </si>
  <si>
    <t xml:space="preserve">運営月数
</t>
    <rPh sb="0" eb="2">
      <t>ウンエイ</t>
    </rPh>
    <rPh sb="2" eb="3">
      <t>ツキ</t>
    </rPh>
    <rPh sb="3" eb="4">
      <t>スウ</t>
    </rPh>
    <phoneticPr fontId="22"/>
  </si>
  <si>
    <t xml:space="preserve">基準単価
</t>
    <rPh sb="0" eb="2">
      <t>キジュン</t>
    </rPh>
    <rPh sb="2" eb="4">
      <t>タンカ</t>
    </rPh>
    <phoneticPr fontId="22"/>
  </si>
  <si>
    <t>代表者職名</t>
    <rPh sb="0" eb="3">
      <t>だいひょうしゃ</t>
    </rPh>
    <rPh sb="3" eb="5">
      <t>しょくめい</t>
    </rPh>
    <phoneticPr fontId="3" type="Hiragana"/>
  </si>
  <si>
    <t>法人〒親</t>
    <rPh sb="0" eb="2">
      <t>ほうじん</t>
    </rPh>
    <rPh sb="3" eb="4">
      <t>おや</t>
    </rPh>
    <phoneticPr fontId="3" type="Hiragana"/>
  </si>
  <si>
    <t>法人所在地</t>
    <rPh sb="0" eb="2">
      <t>ほうじん</t>
    </rPh>
    <rPh sb="2" eb="5">
      <t>しょざいち</t>
    </rPh>
    <phoneticPr fontId="3" type="Hiragana"/>
  </si>
  <si>
    <t>就労定着支援</t>
    <rPh sb="0" eb="2">
      <t>しゅうろう</t>
    </rPh>
    <rPh sb="2" eb="4">
      <t>ていちゃく</t>
    </rPh>
    <rPh sb="4" eb="6">
      <t>しえん</t>
    </rPh>
    <phoneticPr fontId="3" type="Hiragana"/>
  </si>
  <si>
    <t>自立生活援助</t>
    <rPh sb="0" eb="2">
      <t>じりつ</t>
    </rPh>
    <rPh sb="2" eb="4">
      <t>せいかつ</t>
    </rPh>
    <rPh sb="4" eb="6">
      <t>えんじょ</t>
    </rPh>
    <phoneticPr fontId="3" type="Hiragana"/>
  </si>
  <si>
    <t>　この助成金は，施設の光熱水費や給湯等に係る灯油・重油購入費、車両燃料費等に充てる。</t>
    <rPh sb="36" eb="37">
      <t>トウ</t>
    </rPh>
    <phoneticPr fontId="22"/>
  </si>
  <si>
    <t>　横手市長　髙橋　　大　様</t>
    <rPh sb="1" eb="5">
      <t>ヨコテシチョウ</t>
    </rPh>
    <rPh sb="6" eb="8">
      <t>タカハシ</t>
    </rPh>
    <rPh sb="10" eb="11">
      <t>ダイ</t>
    </rPh>
    <rPh sb="12" eb="13">
      <t>サマ</t>
    </rPh>
    <phoneticPr fontId="22"/>
  </si>
  <si>
    <t>　（課名　社会福祉課）</t>
    <rPh sb="2" eb="4">
      <t>カメイ</t>
    </rPh>
    <rPh sb="5" eb="9">
      <t>シャカイフクシ</t>
    </rPh>
    <rPh sb="9" eb="10">
      <t>カ</t>
    </rPh>
    <phoneticPr fontId="22"/>
  </si>
  <si>
    <t>　令和７年度横手市障害者支援施設等物価高騰対策事業費補助金として、次のとおり請求します。</t>
    <rPh sb="6" eb="8">
      <t>ヨコテ</t>
    </rPh>
    <phoneticPr fontId="22"/>
  </si>
  <si>
    <t>横手市長　髙橋　大　様</t>
    <rPh sb="0" eb="4">
      <t>よこてしちょう</t>
    </rPh>
    <rPh sb="5" eb="7">
      <t>たかはし</t>
    </rPh>
    <rPh sb="8" eb="9">
      <t>だい</t>
    </rPh>
    <phoneticPr fontId="3" type="Hiragana"/>
  </si>
  <si>
    <t>　私は、令和7年度横手市障害者支援施設等物価高騰対策事業費補助金の受領に関する権限を、</t>
    <rPh sb="9" eb="11">
      <t>よこて</t>
    </rPh>
    <phoneticPr fontId="3" type="Hiragana"/>
  </si>
  <si>
    <t>令和７年度横手市障害者支援施設等物価高騰対策事業費補助金</t>
    <rPh sb="5" eb="7">
      <t>ヨコテ</t>
    </rPh>
    <rPh sb="7" eb="8">
      <t>シ</t>
    </rPh>
    <rPh sb="8" eb="11">
      <t>ショウガイシャ</t>
    </rPh>
    <rPh sb="11" eb="13">
      <t>シエン</t>
    </rPh>
    <rPh sb="13" eb="15">
      <t>シセツ</t>
    </rPh>
    <rPh sb="16" eb="18">
      <t>ブッカ</t>
    </rPh>
    <rPh sb="18" eb="20">
      <t>コウトウ</t>
    </rPh>
    <rPh sb="20" eb="22">
      <t>タイサク</t>
    </rPh>
    <rPh sb="24" eb="25">
      <t>ヒ</t>
    </rPh>
    <rPh sb="25" eb="28">
      <t>ホジョキン</t>
    </rPh>
    <phoneticPr fontId="22"/>
  </si>
  <si>
    <t>「請求書」の必要事項を入力</t>
    <rPh sb="1" eb="4">
      <t>セイキュウショ</t>
    </rPh>
    <rPh sb="6" eb="8">
      <t>ヒツヨウ</t>
    </rPh>
    <rPh sb="8" eb="10">
      <t>ジコウ</t>
    </rPh>
    <rPh sb="11" eb="13">
      <t>ニュウリョク</t>
    </rPh>
    <phoneticPr fontId="22"/>
  </si>
  <si>
    <t>Excelファイル名を下記のとおり変更
 例：02_交付申請書（訪問・相談系光熱水費等）_社会福祉法人あきた福祉会</t>
    <rPh sb="32" eb="34">
      <t>ほうもん</t>
    </rPh>
    <rPh sb="35" eb="38">
      <t>そうだんけい</t>
    </rPh>
    <rPh sb="38" eb="42">
      <t>こうねつすいひ</t>
    </rPh>
    <rPh sb="42" eb="43">
      <t>とう</t>
    </rPh>
    <phoneticPr fontId="3" type="Hiragana"/>
  </si>
  <si>
    <r>
      <rPr>
        <b/>
        <sz val="10"/>
        <color theme="1"/>
        <rFont val="ＭＳ 明朝"/>
        <family val="1"/>
        <charset val="128"/>
      </rPr>
      <t>横手市社会福祉課へ申請書類を電子データで提出（shakaifukushi@city.yokote.lg.jp）</t>
    </r>
    <r>
      <rPr>
        <sz val="10"/>
        <color theme="1"/>
        <rFont val="ＭＳ 明朝"/>
        <family val="1"/>
      </rPr>
      <t xml:space="preserve">
※提出の際に振込口座が確認できる通帳のコピーを必ず添付
※申請者と振込先の口座名義が違う場合は委任状の提出が必要なため、委任状は紙媒体で提出
（委任状は押印が必要）
　委任状提出先
　〒013-8601　横手市中央町８番２号　横手市役所　市民福祉部　社会福祉課　障がい福祉係
※電子メールで提出する際に件名を「物価高騰対策事業費補助金交付申請書」と明記
※電子メールを送信する際に他の書類とともに送信しないこと</t>
    </r>
    <phoneticPr fontId="22"/>
  </si>
  <si>
    <t>令和７年度横手市障害者支援施設等物価高騰対策事業費補助金交付申請書兼実績報告書</t>
    <rPh sb="0" eb="2">
      <t>レイワ</t>
    </rPh>
    <rPh sb="3" eb="5">
      <t>ネンド</t>
    </rPh>
    <rPh sb="5" eb="7">
      <t>ヨコテ</t>
    </rPh>
    <rPh sb="8" eb="11">
      <t>ショウガイシャ</t>
    </rPh>
    <rPh sb="11" eb="13">
      <t>シエン</t>
    </rPh>
    <rPh sb="16" eb="18">
      <t>ブッカ</t>
    </rPh>
    <rPh sb="18" eb="20">
      <t>コウトウ</t>
    </rPh>
    <rPh sb="20" eb="22">
      <t>タイサク</t>
    </rPh>
    <rPh sb="24" eb="25">
      <t>ヒ</t>
    </rPh>
    <rPh sb="25" eb="28">
      <t>ホジョキン</t>
    </rPh>
    <rPh sb="28" eb="30">
      <t>コウフ</t>
    </rPh>
    <rPh sb="30" eb="33">
      <t>シンセイショ</t>
    </rPh>
    <rPh sb="33" eb="34">
      <t>ケン</t>
    </rPh>
    <rPh sb="34" eb="36">
      <t>ジッセキ</t>
    </rPh>
    <rPh sb="36" eb="39">
      <t>ホウコクショ</t>
    </rPh>
    <phoneticPr fontId="22"/>
  </si>
  <si>
    <t>横手市長　髙　橋　　　大</t>
    <rPh sb="0" eb="4">
      <t>ヨコテシチョウ</t>
    </rPh>
    <rPh sb="5" eb="6">
      <t>ダカイ</t>
    </rPh>
    <rPh sb="7" eb="8">
      <t>ハシ</t>
    </rPh>
    <rPh sb="11" eb="12">
      <t>ダイ</t>
    </rPh>
    <phoneticPr fontId="22"/>
  </si>
  <si>
    <t>　標記について，次のとおり申請します。
　なお，補助金の交付決定を受けた際には，この申請をもって実績報告書とします。</t>
    <rPh sb="1" eb="3">
      <t>ヒョウキ</t>
    </rPh>
    <rPh sb="8" eb="9">
      <t>ツギ</t>
    </rPh>
    <rPh sb="13" eb="15">
      <t>シンセイ</t>
    </rPh>
    <phoneticPr fontId="22"/>
  </si>
  <si>
    <t>申請額計</t>
    <rPh sb="0" eb="3">
      <t>しんせいがく</t>
    </rPh>
    <rPh sb="3" eb="4">
      <t>けい</t>
    </rPh>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</si>
</sst>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0;&quot;&quot;"/>
    <numFmt numFmtId="177" formatCode="#,##0&quot;円&quot;_ "/>
    <numFmt numFmtId="178" formatCode="#,##0;\-#,##0;&quot;&quot;"/>
    <numFmt numFmtId="179" formatCode="#,##0_ "/>
    <numFmt numFmtId="180" formatCode="0&quot;月&quot;_ "/>
    <numFmt numFmtId="181" formatCode="0_ "/>
  </numFmts>
  <fonts count="49" x14ac:knownFonts="1">
    <font>
      <sz val="11"/>
      <name val="ＭＳ Ｐゴシック"/>
      <family val="3"/>
    </font>
    <font>
      <sz val="11"/>
      <name val="ＭＳ Ｐゴシック"/>
      <family val="3"/>
    </font>
    <font>
      <sz val="11"/>
      <color theme="1"/>
      <name val="ＭＳ Ｐゴシック"/>
      <family val="3"/>
      <scheme val="minor"/>
    </font>
    <font>
      <sz val="6"/>
      <name val="游ゴシック"/>
      <family val="3"/>
    </font>
    <font>
      <sz val="11"/>
      <color theme="1"/>
      <name val="ＭＳ 明朝"/>
      <family val="1"/>
    </font>
    <font>
      <b/>
      <sz val="16"/>
      <color theme="1"/>
      <name val="ＭＳ 明朝"/>
      <family val="1"/>
    </font>
    <font>
      <b/>
      <sz val="14"/>
      <color theme="1"/>
      <name val="ＭＳ 明朝"/>
      <family val="1"/>
    </font>
    <font>
      <b/>
      <sz val="12"/>
      <color theme="1"/>
      <name val="ＭＳ 明朝"/>
      <family val="1"/>
    </font>
    <font>
      <sz val="12"/>
      <color theme="1"/>
      <name val="ＭＳ 明朝"/>
      <family val="1"/>
    </font>
    <font>
      <sz val="10"/>
      <color theme="1"/>
      <name val="ＭＳ 明朝"/>
      <family val="1"/>
    </font>
    <font>
      <sz val="9"/>
      <color theme="1"/>
      <name val="ＭＳ 明朝"/>
      <family val="1"/>
    </font>
    <font>
      <sz val="8"/>
      <color rgb="FFFF0000"/>
      <name val="ＭＳ 明朝"/>
      <family val="1"/>
    </font>
    <font>
      <sz val="10"/>
      <name val="ＭＳ 明朝"/>
      <family val="1"/>
    </font>
    <font>
      <sz val="10"/>
      <color rgb="FFFF0000"/>
      <name val="ＭＳ 明朝"/>
      <family val="1"/>
    </font>
    <font>
      <sz val="8"/>
      <color theme="1"/>
      <name val="ＭＳ 明朝"/>
      <family val="1"/>
    </font>
    <font>
      <sz val="12"/>
      <name val="ＭＳ Ｐゴシック"/>
      <family val="3"/>
    </font>
    <font>
      <sz val="10"/>
      <name val="ＭＳ Ｐゴシック"/>
      <family val="3"/>
    </font>
    <font>
      <b/>
      <sz val="10"/>
      <color theme="1"/>
      <name val="ＭＳ 明朝"/>
      <family val="1"/>
    </font>
    <font>
      <sz val="6"/>
      <color theme="1"/>
      <name val="ＭＳ 明朝"/>
      <family val="1"/>
    </font>
    <font>
      <b/>
      <sz val="10"/>
      <name val="ＭＳ 明朝"/>
      <family val="1"/>
    </font>
    <font>
      <sz val="9"/>
      <name val="ＭＳ 明朝"/>
      <family val="1"/>
    </font>
    <font>
      <b/>
      <sz val="11"/>
      <color rgb="FFFF0000"/>
      <name val="ＭＳ Ｐゴシック"/>
      <family val="3"/>
    </font>
    <font>
      <sz val="6"/>
      <name val="ＭＳ Ｐゴシック"/>
      <family val="3"/>
    </font>
    <font>
      <sz val="12"/>
      <color theme="1"/>
      <name val="ＭＳ Ｐゴシック"/>
      <family val="3"/>
      <scheme val="minor"/>
    </font>
    <font>
      <b/>
      <sz val="18"/>
      <color theme="1"/>
      <name val="ＭＳ Ｐゴシック"/>
      <family val="3"/>
      <scheme val="minor"/>
    </font>
    <font>
      <sz val="20"/>
      <color theme="1"/>
      <name val="ＭＳ ゴシック"/>
      <family val="3"/>
    </font>
    <font>
      <sz val="12"/>
      <color theme="1"/>
      <name val="ＭＳ ゴシック"/>
      <family val="3"/>
    </font>
    <font>
      <sz val="14"/>
      <color theme="1"/>
      <name val="ＭＳ Ｐゴシック"/>
      <family val="3"/>
      <scheme val="minor"/>
    </font>
    <font>
      <sz val="11"/>
      <color indexed="8"/>
      <name val="ＭＳ Ｐゴシック"/>
      <family val="3"/>
    </font>
    <font>
      <b/>
      <sz val="11"/>
      <name val="ＭＳ 明朝"/>
      <family val="1"/>
    </font>
    <font>
      <sz val="10"/>
      <color theme="1"/>
      <name val="ＭＳ Ｐゴシック"/>
      <family val="3"/>
      <scheme val="minor"/>
    </font>
    <font>
      <sz val="11"/>
      <color theme="1"/>
      <name val="ＭＳ ゴシック"/>
      <family val="3"/>
    </font>
    <font>
      <sz val="11"/>
      <color theme="1"/>
      <name val="ＭＳ Ｐ明朝"/>
      <family val="1"/>
    </font>
    <font>
      <b/>
      <sz val="14"/>
      <color theme="1"/>
      <name val="ＭＳ Ｐゴシック"/>
      <family val="3"/>
      <scheme val="minor"/>
    </font>
    <font>
      <sz val="6"/>
      <color theme="1"/>
      <name val="ＭＳ Ｐゴシック"/>
      <family val="3"/>
      <scheme val="minor"/>
    </font>
    <font>
      <sz val="11"/>
      <name val="ＭＳ 明朝"/>
      <family val="1"/>
    </font>
    <font>
      <sz val="8"/>
      <color theme="1"/>
      <name val="ＭＳ Ｐゴシック"/>
      <family val="3"/>
      <scheme val="minor"/>
    </font>
    <font>
      <sz val="12"/>
      <color theme="1"/>
      <name val="ＭＳ Ｐ明朝"/>
      <family val="1"/>
    </font>
    <font>
      <sz val="16"/>
      <name val="ＭＳ Ｐゴシック"/>
      <family val="3"/>
    </font>
    <font>
      <b/>
      <sz val="9"/>
      <color indexed="8"/>
      <name val="ＭＳ Ｐゴシック"/>
      <family val="3"/>
      <charset val="128"/>
    </font>
    <font>
      <sz val="10"/>
      <color theme="1"/>
      <name val="ＭＳ 明朝"/>
      <family val="1"/>
      <charset val="128"/>
    </font>
    <font>
      <b/>
      <sz val="28"/>
      <name val="ＭＳ ゴシック"/>
      <family val="3"/>
      <charset val="128"/>
    </font>
    <font>
      <sz val="11"/>
      <color indexed="81"/>
      <name val="ＭＳ 明朝"/>
      <family val="1"/>
      <charset val="128"/>
    </font>
    <font>
      <b/>
      <sz val="11"/>
      <color rgb="FFFF0000"/>
      <name val="ＭＳ Ｐゴシック"/>
      <family val="3"/>
      <charset val="128"/>
    </font>
    <font>
      <sz val="11"/>
      <name val="ＭＳ Ｐゴシック"/>
      <family val="3"/>
      <charset val="128"/>
    </font>
    <font>
      <b/>
      <sz val="11"/>
      <color theme="0"/>
      <name val="ＭＳ Ｐゴシック"/>
      <family val="3"/>
      <charset val="128"/>
    </font>
    <font>
      <sz val="10"/>
      <name val="ＭＳ 明朝"/>
      <family val="1"/>
      <charset val="128"/>
    </font>
    <font>
      <sz val="6"/>
      <name val="ＭＳ Ｐゴシック"/>
      <family val="3"/>
      <charset val="128"/>
    </font>
    <font>
      <b/>
      <sz val="10"/>
      <color theme="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BE"/>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medium">
        <color auto="1"/>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medium">
        <color auto="1"/>
      </bottom>
      <diagonal/>
    </border>
    <border>
      <left/>
      <right style="hair">
        <color indexed="64"/>
      </right>
      <top style="thin">
        <color indexed="64"/>
      </top>
      <bottom/>
      <diagonal/>
    </border>
    <border>
      <left/>
      <right style="hair">
        <color indexed="64"/>
      </right>
      <top/>
      <bottom style="medium">
        <color indexed="64"/>
      </bottom>
      <diagonal/>
    </border>
    <border>
      <left/>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style="thin">
        <color indexed="64"/>
      </left>
      <right/>
      <top/>
      <bottom style="medium">
        <color auto="1"/>
      </bottom>
      <diagonal/>
    </border>
    <border>
      <left style="thin">
        <color indexed="64"/>
      </left>
      <right/>
      <top/>
      <bottom style="medium">
        <color indexed="64"/>
      </bottom>
      <diagonal/>
    </border>
    <border>
      <left/>
      <right/>
      <top/>
      <bottom style="medium">
        <color auto="1"/>
      </bottom>
      <diagonal/>
    </border>
    <border>
      <left/>
      <right style="thin">
        <color indexed="64"/>
      </right>
      <top/>
      <bottom style="hair">
        <color indexed="64"/>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medium">
        <color auto="1"/>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auto="1"/>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auto="1"/>
      </bottom>
      <diagonal/>
    </border>
    <border>
      <left/>
      <right/>
      <top/>
      <bottom style="thin">
        <color auto="1"/>
      </bottom>
      <diagonal/>
    </border>
    <border>
      <left/>
      <right/>
      <top style="thin">
        <color indexed="64"/>
      </top>
      <bottom style="thin">
        <color auto="1"/>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auto="1"/>
      </bottom>
      <diagonal/>
    </border>
    <border>
      <left/>
      <right style="medium">
        <color auto="1"/>
      </right>
      <top/>
      <bottom style="thin">
        <color auto="1"/>
      </bottom>
      <diagonal/>
    </border>
    <border>
      <left style="double">
        <color indexed="64"/>
      </left>
      <right/>
      <top style="double">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top style="double">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412">
    <xf numFmtId="0" fontId="0" fillId="0" borderId="0" xfId="0">
      <alignment vertical="center"/>
    </xf>
    <xf numFmtId="0" fontId="4" fillId="0" borderId="0" xfId="0" applyFont="1" applyProtection="1">
      <alignment vertical="center"/>
    </xf>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Fill="1" applyAlignment="1" applyProtection="1">
      <alignment vertical="center"/>
    </xf>
    <xf numFmtId="0" fontId="4" fillId="0" borderId="1" xfId="0" applyFont="1" applyBorder="1" applyAlignment="1" applyProtection="1">
      <alignment horizontal="center" vertical="center" shrinkToFit="1"/>
    </xf>
    <xf numFmtId="0" fontId="4" fillId="0" borderId="1" xfId="0" applyFont="1" applyBorder="1" applyAlignment="1" applyProtection="1">
      <alignment horizontal="center" vertical="center"/>
    </xf>
    <xf numFmtId="0" fontId="4" fillId="0" borderId="0" xfId="0" applyFont="1" applyAlignment="1" applyProtection="1">
      <alignment horizontal="left" vertical="top"/>
    </xf>
    <xf numFmtId="0" fontId="8" fillId="0" borderId="0" xfId="0" applyFont="1" applyAlignment="1" applyProtection="1">
      <alignment horizontal="left" vertical="top"/>
    </xf>
    <xf numFmtId="0" fontId="8" fillId="0" borderId="1" xfId="0" applyFont="1" applyBorder="1" applyAlignment="1" applyProtection="1">
      <alignment horizontal="center"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10" fillId="0" borderId="0" xfId="0" applyFont="1" applyProtection="1">
      <alignment vertical="center"/>
    </xf>
    <xf numFmtId="0" fontId="9" fillId="0" borderId="0" xfId="0" applyFont="1" applyAlignment="1" applyProtection="1">
      <alignment horizontal="center" vertical="center"/>
    </xf>
    <xf numFmtId="0" fontId="9" fillId="0" borderId="0" xfId="0" applyFont="1" applyProtection="1">
      <alignment vertical="center"/>
    </xf>
    <xf numFmtId="0" fontId="9" fillId="0" borderId="0" xfId="0" applyFont="1" applyBorder="1" applyAlignment="1" applyProtection="1">
      <alignment horizontal="center" vertical="center" textRotation="255"/>
    </xf>
    <xf numFmtId="0" fontId="9" fillId="0" borderId="0" xfId="0" applyFont="1" applyAlignment="1" applyProtection="1">
      <alignment horizontal="center" vertical="center" textRotation="255"/>
    </xf>
    <xf numFmtId="0" fontId="9" fillId="0" borderId="0" xfId="0" applyFont="1" applyBorder="1" applyProtection="1">
      <alignment vertical="center"/>
    </xf>
    <xf numFmtId="0" fontId="11" fillId="0" borderId="0" xfId="0" applyFont="1" applyAlignment="1" applyProtection="1">
      <alignment horizontal="left" vertical="center"/>
    </xf>
    <xf numFmtId="0" fontId="12" fillId="0" borderId="0" xfId="0" applyFont="1" applyAlignment="1" applyProtection="1">
      <alignment horizontal="left" vertical="center"/>
    </xf>
    <xf numFmtId="0" fontId="12" fillId="0" borderId="0" xfId="0" applyFont="1" applyProtection="1">
      <alignment vertical="center"/>
    </xf>
    <xf numFmtId="0" fontId="13" fillId="0" borderId="0" xfId="0" applyFont="1" applyProtection="1">
      <alignment vertical="center"/>
    </xf>
    <xf numFmtId="0" fontId="11" fillId="0" borderId="0" xfId="0" applyFont="1" applyProtection="1">
      <alignment vertical="center"/>
    </xf>
    <xf numFmtId="0" fontId="9" fillId="0" borderId="0" xfId="0" applyFont="1" applyBorder="1" applyAlignment="1" applyProtection="1">
      <alignment horizontal="center" vertical="center"/>
    </xf>
    <xf numFmtId="0" fontId="9" fillId="0" borderId="29" xfId="0" applyFont="1" applyBorder="1" applyProtection="1">
      <alignment vertical="center"/>
    </xf>
    <xf numFmtId="0" fontId="14" fillId="0" borderId="0" xfId="0" applyFont="1" applyBorder="1" applyProtection="1">
      <alignment vertical="center"/>
    </xf>
    <xf numFmtId="0" fontId="9" fillId="0" borderId="24" xfId="0" applyFont="1" applyBorder="1" applyProtection="1">
      <alignment vertical="center"/>
    </xf>
    <xf numFmtId="0" fontId="12" fillId="0" borderId="24" xfId="0" applyFont="1" applyBorder="1" applyProtection="1">
      <alignment vertical="center"/>
    </xf>
    <xf numFmtId="0" fontId="12" fillId="0" borderId="25" xfId="0" applyFont="1" applyBorder="1" applyProtection="1">
      <alignment vertical="center"/>
    </xf>
    <xf numFmtId="0" fontId="12" fillId="0" borderId="26" xfId="0" applyFont="1" applyBorder="1" applyProtection="1">
      <alignment vertical="center"/>
    </xf>
    <xf numFmtId="0" fontId="16" fillId="0" borderId="0" xfId="0" applyFont="1" applyBorder="1" applyAlignment="1">
      <alignment vertical="center"/>
    </xf>
    <xf numFmtId="0" fontId="9" fillId="0" borderId="0" xfId="0" applyFont="1" applyAlignment="1" applyProtection="1">
      <alignment vertical="center"/>
    </xf>
    <xf numFmtId="0" fontId="9" fillId="0" borderId="0" xfId="0" applyFont="1" applyAlignment="1" applyProtection="1">
      <alignment horizontal="right" vertical="center"/>
    </xf>
    <xf numFmtId="0" fontId="9" fillId="0" borderId="0" xfId="0" applyFont="1" applyFill="1" applyBorder="1" applyAlignment="1" applyProtection="1">
      <alignment vertical="center"/>
    </xf>
    <xf numFmtId="0" fontId="9" fillId="0" borderId="25" xfId="0" applyFont="1" applyBorder="1" applyProtection="1">
      <alignment vertical="center"/>
    </xf>
    <xf numFmtId="0" fontId="9" fillId="0" borderId="26" xfId="0" applyFont="1" applyBorder="1" applyProtection="1">
      <alignment vertical="center"/>
    </xf>
    <xf numFmtId="0" fontId="18" fillId="0" borderId="0" xfId="0" applyFont="1" applyAlignment="1" applyProtection="1">
      <alignment horizontal="right" vertical="center"/>
    </xf>
    <xf numFmtId="0" fontId="9" fillId="0" borderId="51" xfId="0" applyFont="1" applyBorder="1" applyProtection="1">
      <alignment vertical="center"/>
    </xf>
    <xf numFmtId="179" fontId="10" fillId="0" borderId="54" xfId="0" applyNumberFormat="1" applyFont="1" applyBorder="1" applyAlignment="1" applyProtection="1">
      <alignment vertical="center"/>
    </xf>
    <xf numFmtId="179" fontId="10" fillId="0" borderId="55" xfId="0" applyNumberFormat="1" applyFont="1" applyBorder="1" applyAlignment="1" applyProtection="1">
      <alignment vertical="center"/>
    </xf>
    <xf numFmtId="0" fontId="10" fillId="0" borderId="54" xfId="0" applyFont="1" applyBorder="1" applyAlignment="1" applyProtection="1">
      <alignment vertical="center"/>
    </xf>
    <xf numFmtId="179" fontId="10" fillId="0" borderId="56" xfId="0" applyNumberFormat="1" applyFont="1" applyBorder="1" applyAlignment="1" applyProtection="1">
      <alignment vertical="center"/>
    </xf>
    <xf numFmtId="179" fontId="10" fillId="0" borderId="57" xfId="0" applyNumberFormat="1" applyFont="1" applyBorder="1" applyAlignment="1" applyProtection="1">
      <alignment vertical="center"/>
    </xf>
    <xf numFmtId="179" fontId="10" fillId="0" borderId="58" xfId="0" applyNumberFormat="1" applyFont="1" applyBorder="1" applyAlignment="1" applyProtection="1">
      <alignment vertical="center"/>
    </xf>
    <xf numFmtId="0" fontId="17" fillId="0" borderId="0" xfId="0" applyFont="1" applyFill="1" applyBorder="1" applyAlignment="1" applyProtection="1">
      <alignment horizontal="left" vertical="center"/>
    </xf>
    <xf numFmtId="0" fontId="4" fillId="2" borderId="1" xfId="0" applyFont="1" applyFill="1" applyBorder="1" applyAlignment="1" applyProtection="1">
      <alignment horizontal="center" vertical="center" shrinkToFit="1"/>
    </xf>
    <xf numFmtId="178" fontId="4" fillId="0" borderId="1" xfId="0" applyNumberFormat="1" applyFont="1" applyBorder="1" applyAlignment="1" applyProtection="1">
      <alignment horizontal="center" vertical="center" shrinkToFit="1"/>
    </xf>
    <xf numFmtId="0" fontId="9" fillId="2" borderId="36" xfId="0" applyFont="1" applyFill="1" applyBorder="1" applyAlignment="1" applyProtection="1">
      <alignment horizontal="center" vertical="center" shrinkToFit="1"/>
    </xf>
    <xf numFmtId="178" fontId="4" fillId="0" borderId="36" xfId="0" applyNumberFormat="1" applyFont="1" applyBorder="1" applyAlignment="1" applyProtection="1">
      <alignment horizontal="center" vertical="center" wrapText="1"/>
    </xf>
    <xf numFmtId="0" fontId="0" fillId="0" borderId="1" xfId="0" applyBorder="1">
      <alignment vertical="center"/>
    </xf>
    <xf numFmtId="0" fontId="9" fillId="2" borderId="36" xfId="0" applyFont="1" applyFill="1" applyBorder="1" applyAlignment="1" applyProtection="1">
      <alignment horizontal="center" vertical="center"/>
    </xf>
    <xf numFmtId="178" fontId="4" fillId="0" borderId="36" xfId="0" applyNumberFormat="1" applyFont="1" applyBorder="1" applyAlignment="1" applyProtection="1">
      <alignment horizontal="left" vertical="center" wrapText="1"/>
    </xf>
    <xf numFmtId="0" fontId="0" fillId="0" borderId="1" xfId="0" applyNumberFormat="1" applyBorder="1">
      <alignment vertical="center"/>
    </xf>
    <xf numFmtId="0" fontId="9" fillId="2" borderId="1" xfId="0" applyFont="1" applyFill="1" applyBorder="1" applyAlignment="1" applyProtection="1">
      <alignment horizontal="center" vertical="center" wrapText="1"/>
    </xf>
    <xf numFmtId="178" fontId="4" fillId="0" borderId="36" xfId="0" applyNumberFormat="1" applyFont="1" applyBorder="1" applyAlignment="1" applyProtection="1">
      <alignment horizontal="center" vertical="center" shrinkToFit="1"/>
    </xf>
    <xf numFmtId="58" fontId="4" fillId="0" borderId="36" xfId="0" applyNumberFormat="1" applyFont="1" applyBorder="1" applyAlignment="1" applyProtection="1">
      <alignment horizontal="center" vertical="center" shrinkToFit="1"/>
    </xf>
    <xf numFmtId="0" fontId="9" fillId="2" borderId="1" xfId="0" applyFont="1" applyFill="1" applyBorder="1" applyAlignment="1" applyProtection="1">
      <alignment horizontal="center" vertical="center"/>
    </xf>
    <xf numFmtId="178" fontId="4" fillId="0" borderId="36" xfId="0" applyNumberFormat="1" applyFont="1" applyBorder="1" applyAlignment="1" applyProtection="1">
      <alignment horizontal="left" vertical="center" shrinkToFit="1"/>
    </xf>
    <xf numFmtId="14" fontId="0" fillId="0" borderId="1" xfId="0" applyNumberFormat="1" applyBorder="1">
      <alignment vertical="center"/>
    </xf>
    <xf numFmtId="176" fontId="4" fillId="0" borderId="1" xfId="7" applyNumberFormat="1" applyFont="1" applyBorder="1" applyAlignment="1" applyProtection="1">
      <alignment horizontal="right" vertical="center" shrinkToFit="1"/>
    </xf>
    <xf numFmtId="0" fontId="4" fillId="0" borderId="0" xfId="0" applyFont="1" applyAlignment="1" applyProtection="1">
      <alignment horizontal="right" vertical="center"/>
    </xf>
    <xf numFmtId="180" fontId="4" fillId="0" borderId="1" xfId="7" applyNumberFormat="1" applyFont="1" applyBorder="1" applyAlignment="1" applyProtection="1">
      <alignment horizontal="right" vertical="center" shrinkToFit="1"/>
    </xf>
    <xf numFmtId="0" fontId="4" fillId="0" borderId="0" xfId="0" applyFont="1" applyFill="1" applyBorder="1" applyAlignment="1" applyProtection="1">
      <alignment horizontal="left" vertical="center"/>
    </xf>
    <xf numFmtId="0" fontId="9" fillId="2" borderId="59" xfId="0" applyFont="1" applyFill="1" applyBorder="1" applyAlignment="1" applyProtection="1">
      <alignment horizontal="center" vertical="center" wrapText="1"/>
    </xf>
    <xf numFmtId="176" fontId="4" fillId="0" borderId="60" xfId="7" applyNumberFormat="1" applyFont="1" applyBorder="1" applyAlignment="1" applyProtection="1">
      <alignment horizontal="right" vertical="center" shrinkToFit="1"/>
    </xf>
    <xf numFmtId="176" fontId="0" fillId="0" borderId="38" xfId="0" applyNumberFormat="1" applyFont="1" applyBorder="1" applyAlignment="1">
      <alignment vertical="center" shrinkToFit="1"/>
    </xf>
    <xf numFmtId="49" fontId="0" fillId="0" borderId="1" xfId="0" applyNumberFormat="1" applyBorder="1">
      <alignment vertical="center"/>
    </xf>
    <xf numFmtId="49" fontId="9" fillId="0" borderId="1" xfId="0" applyNumberFormat="1" applyFont="1" applyBorder="1">
      <alignment vertical="center"/>
    </xf>
    <xf numFmtId="180" fontId="4" fillId="0" borderId="0" xfId="7" applyNumberFormat="1" applyFont="1" applyBorder="1" applyAlignment="1" applyProtection="1">
      <alignment horizontal="right" vertical="center" shrinkToFit="1"/>
    </xf>
    <xf numFmtId="0" fontId="0" fillId="0" borderId="1" xfId="0" applyBorder="1" applyAlignment="1">
      <alignment vertical="center" shrinkToFit="1"/>
    </xf>
    <xf numFmtId="0" fontId="0" fillId="0" borderId="36" xfId="0" applyBorder="1">
      <alignment vertical="center"/>
    </xf>
    <xf numFmtId="0" fontId="0" fillId="0" borderId="61" xfId="0" applyBorder="1">
      <alignment vertical="center"/>
    </xf>
    <xf numFmtId="0" fontId="0" fillId="0" borderId="62" xfId="0" applyBorder="1">
      <alignment vertical="center"/>
    </xf>
    <xf numFmtId="177" fontId="0" fillId="0" borderId="62" xfId="0" applyNumberFormat="1" applyBorder="1">
      <alignment vertical="center"/>
    </xf>
    <xf numFmtId="0" fontId="10" fillId="0" borderId="0" xfId="0" applyFont="1" applyFill="1">
      <alignment vertical="center"/>
    </xf>
    <xf numFmtId="0" fontId="4" fillId="0" borderId="0" xfId="0" applyFont="1" applyFill="1">
      <alignment vertical="center"/>
    </xf>
    <xf numFmtId="0" fontId="9" fillId="0" borderId="0" xfId="0" applyFont="1" applyFill="1" applyBorder="1" applyAlignment="1">
      <alignment vertical="center"/>
    </xf>
    <xf numFmtId="0" fontId="9" fillId="0" borderId="0" xfId="0" applyFont="1" applyFill="1" applyAlignment="1">
      <alignment vertical="center"/>
    </xf>
    <xf numFmtId="0" fontId="9" fillId="0" borderId="72" xfId="0" applyFont="1" applyFill="1" applyBorder="1">
      <alignment vertical="center"/>
    </xf>
    <xf numFmtId="0" fontId="9" fillId="0" borderId="15" xfId="0" applyFont="1" applyFill="1" applyBorder="1">
      <alignment vertical="center"/>
    </xf>
    <xf numFmtId="0" fontId="9" fillId="0" borderId="64" xfId="0" applyFont="1" applyFill="1" applyBorder="1">
      <alignment vertical="center"/>
    </xf>
    <xf numFmtId="0" fontId="9" fillId="0" borderId="73"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73" xfId="0" applyFont="1" applyFill="1" applyBorder="1">
      <alignment vertical="center"/>
    </xf>
    <xf numFmtId="0" fontId="9" fillId="0" borderId="23" xfId="0" applyFont="1" applyFill="1" applyBorder="1">
      <alignment vertical="center"/>
    </xf>
    <xf numFmtId="0" fontId="9" fillId="0" borderId="0" xfId="0" applyFont="1" applyFill="1" applyBorder="1">
      <alignment vertical="center"/>
    </xf>
    <xf numFmtId="0" fontId="8" fillId="0" borderId="0" xfId="0" applyFont="1" applyFill="1" applyAlignment="1">
      <alignment vertical="center"/>
    </xf>
    <xf numFmtId="0" fontId="9" fillId="0" borderId="0" xfId="0" applyFont="1" applyFill="1" applyBorder="1" applyAlignment="1">
      <alignment horizontal="left" vertical="center"/>
    </xf>
    <xf numFmtId="0" fontId="9" fillId="0" borderId="0" xfId="0" applyFont="1" applyFill="1" applyAlignment="1">
      <alignment horizontal="left" vertical="center"/>
    </xf>
    <xf numFmtId="0" fontId="9" fillId="0" borderId="0" xfId="0" applyFont="1" applyFill="1" applyBorder="1" applyAlignment="1" applyProtection="1">
      <alignment vertical="center"/>
      <protection locked="0"/>
    </xf>
    <xf numFmtId="0" fontId="9" fillId="0" borderId="0" xfId="0" applyFont="1" applyFill="1" applyAlignment="1" applyProtection="1">
      <alignment vertical="center"/>
      <protection locked="0"/>
    </xf>
    <xf numFmtId="0" fontId="9" fillId="0" borderId="76" xfId="0" applyFont="1" applyFill="1" applyBorder="1">
      <alignment vertical="center"/>
    </xf>
    <xf numFmtId="0" fontId="9" fillId="0" borderId="34" xfId="0" applyFont="1" applyFill="1" applyBorder="1">
      <alignment vertical="center"/>
    </xf>
    <xf numFmtId="0" fontId="9" fillId="0" borderId="45" xfId="0" applyFont="1" applyFill="1" applyBorder="1">
      <alignment vertical="center"/>
    </xf>
    <xf numFmtId="0" fontId="9" fillId="0" borderId="0" xfId="0" applyFont="1" applyFill="1">
      <alignment vertical="center"/>
    </xf>
    <xf numFmtId="0" fontId="9" fillId="0" borderId="22" xfId="0" applyFont="1" applyFill="1" applyBorder="1">
      <alignment vertical="center"/>
    </xf>
    <xf numFmtId="0" fontId="9" fillId="0" borderId="0" xfId="0" applyFont="1" applyFill="1" applyAlignment="1">
      <alignment horizontal="center" vertical="center"/>
    </xf>
    <xf numFmtId="49" fontId="9" fillId="0" borderId="73" xfId="0" applyNumberFormat="1" applyFont="1" applyFill="1" applyBorder="1" applyAlignment="1" applyProtection="1">
      <alignment vertical="center" shrinkToFit="1"/>
      <protection locked="0"/>
    </xf>
    <xf numFmtId="49" fontId="9" fillId="0" borderId="22" xfId="0" applyNumberFormat="1" applyFont="1" applyFill="1" applyBorder="1" applyAlignment="1" applyProtection="1">
      <alignment horizontal="center" vertical="center" shrinkToFit="1"/>
      <protection locked="0"/>
    </xf>
    <xf numFmtId="12" fontId="9" fillId="0" borderId="75" xfId="0" applyNumberFormat="1" applyFont="1" applyFill="1" applyBorder="1" applyAlignment="1">
      <alignment vertical="center"/>
    </xf>
    <xf numFmtId="0" fontId="14" fillId="0" borderId="73" xfId="0" applyFont="1" applyFill="1" applyBorder="1" applyAlignment="1">
      <alignment horizontal="center" vertical="center"/>
    </xf>
    <xf numFmtId="0" fontId="14" fillId="0" borderId="87" xfId="0" applyFont="1" applyFill="1" applyBorder="1" applyAlignment="1">
      <alignment horizontal="center" vertical="center"/>
    </xf>
    <xf numFmtId="0" fontId="21" fillId="0" borderId="0" xfId="0" applyFont="1">
      <alignment vertical="center"/>
    </xf>
    <xf numFmtId="0" fontId="2" fillId="0" borderId="0" xfId="0" applyFont="1">
      <alignment vertical="center"/>
    </xf>
    <xf numFmtId="0" fontId="23" fillId="0" borderId="0" xfId="6" applyFont="1">
      <alignment vertical="center"/>
    </xf>
    <xf numFmtId="0" fontId="23" fillId="0" borderId="0" xfId="6" applyFont="1" applyAlignment="1"/>
    <xf numFmtId="0" fontId="24" fillId="0" borderId="0" xfId="6" applyFont="1" applyAlignment="1"/>
    <xf numFmtId="0" fontId="23" fillId="0" borderId="0" xfId="6" applyFont="1" applyAlignment="1">
      <alignment horizontal="center" vertical="center"/>
    </xf>
    <xf numFmtId="0" fontId="26" fillId="0" borderId="0" xfId="6" applyFont="1">
      <alignment vertical="center"/>
    </xf>
    <xf numFmtId="0" fontId="27" fillId="0" borderId="0" xfId="6" applyFont="1">
      <alignment vertical="center"/>
    </xf>
    <xf numFmtId="0" fontId="2" fillId="3" borderId="79" xfId="6" applyFont="1" applyFill="1" applyBorder="1" applyAlignment="1">
      <alignment horizontal="center" vertical="center"/>
    </xf>
    <xf numFmtId="0" fontId="2" fillId="0" borderId="22" xfId="6" applyFont="1" applyFill="1" applyBorder="1" applyAlignment="1">
      <alignment vertical="center" textRotation="255"/>
    </xf>
    <xf numFmtId="0" fontId="2" fillId="0" borderId="0" xfId="6" applyFont="1" applyFill="1" applyBorder="1" applyAlignment="1">
      <alignment vertical="center" textRotation="255"/>
    </xf>
    <xf numFmtId="0" fontId="2" fillId="0" borderId="0" xfId="6" applyFont="1" applyFill="1" applyAlignment="1">
      <alignment vertical="center" textRotation="255"/>
    </xf>
    <xf numFmtId="49" fontId="27" fillId="0" borderId="0" xfId="6" applyNumberFormat="1" applyFont="1" applyFill="1" applyAlignment="1">
      <alignment vertical="center"/>
    </xf>
    <xf numFmtId="0" fontId="30" fillId="0" borderId="0" xfId="6" applyFont="1" applyAlignment="1">
      <alignment horizontal="left" vertical="center"/>
    </xf>
    <xf numFmtId="0" fontId="2" fillId="0" borderId="0" xfId="0" applyFont="1" applyAlignment="1"/>
    <xf numFmtId="0" fontId="2" fillId="3" borderId="0" xfId="6" applyFont="1" applyFill="1" applyBorder="1" applyAlignment="1">
      <alignment horizontal="center" vertical="center"/>
    </xf>
    <xf numFmtId="0" fontId="2" fillId="0" borderId="97" xfId="6" applyFont="1" applyFill="1" applyBorder="1" applyAlignment="1">
      <alignment horizontal="center" vertical="center"/>
    </xf>
    <xf numFmtId="0" fontId="32" fillId="4" borderId="98" xfId="6" applyFont="1" applyFill="1" applyBorder="1" applyAlignment="1">
      <alignment horizontal="center" vertical="center"/>
    </xf>
    <xf numFmtId="0" fontId="2" fillId="0" borderId="22" xfId="6" applyFont="1" applyFill="1" applyBorder="1" applyAlignment="1">
      <alignment horizontal="center" vertical="center"/>
    </xf>
    <xf numFmtId="0" fontId="32" fillId="0" borderId="0" xfId="0" applyFont="1" applyFill="1" applyBorder="1" applyAlignment="1">
      <alignment horizontal="center" vertical="center"/>
    </xf>
    <xf numFmtId="0" fontId="32" fillId="0" borderId="0" xfId="6" applyFont="1" applyFill="1" applyAlignment="1">
      <alignment horizontal="center" vertical="center"/>
    </xf>
    <xf numFmtId="0" fontId="32" fillId="4" borderId="100" xfId="6" applyFont="1" applyFill="1" applyBorder="1" applyAlignment="1">
      <alignment horizontal="center" vertical="center"/>
    </xf>
    <xf numFmtId="0" fontId="2" fillId="0" borderId="101" xfId="6" applyFont="1" applyFill="1" applyBorder="1" applyAlignment="1">
      <alignment horizontal="center" vertical="center"/>
    </xf>
    <xf numFmtId="0" fontId="32" fillId="4" borderId="102" xfId="6" applyFont="1" applyFill="1" applyBorder="1" applyAlignment="1">
      <alignment horizontal="center" vertical="center"/>
    </xf>
    <xf numFmtId="0" fontId="23" fillId="0" borderId="0" xfId="6" applyFont="1" applyAlignment="1">
      <alignment vertical="center"/>
    </xf>
    <xf numFmtId="0" fontId="2" fillId="0" borderId="0" xfId="6" applyFont="1" applyBorder="1" applyAlignment="1">
      <alignment horizontal="center" vertical="center"/>
    </xf>
    <xf numFmtId="0" fontId="2" fillId="0" borderId="0" xfId="6" applyFont="1" applyAlignment="1">
      <alignment horizontal="center" vertical="center"/>
    </xf>
    <xf numFmtId="0" fontId="30" fillId="0" borderId="0" xfId="6" applyFont="1">
      <alignment vertical="center"/>
    </xf>
    <xf numFmtId="0" fontId="33" fillId="0" borderId="0" xfId="6" applyFont="1" applyAlignment="1"/>
    <xf numFmtId="0" fontId="32" fillId="0" borderId="106" xfId="6" applyFont="1" applyBorder="1" applyAlignment="1">
      <alignment horizontal="left" vertical="center" indent="1"/>
    </xf>
    <xf numFmtId="0" fontId="2" fillId="0" borderId="12" xfId="6" applyBorder="1" applyAlignment="1">
      <alignment horizontal="left" vertical="center" indent="1"/>
    </xf>
    <xf numFmtId="0" fontId="32" fillId="4" borderId="109" xfId="6" applyFont="1" applyFill="1" applyBorder="1" applyAlignment="1">
      <alignment horizontal="center" vertical="center"/>
    </xf>
    <xf numFmtId="0" fontId="2" fillId="0" borderId="110" xfId="6" applyFont="1" applyFill="1" applyBorder="1" applyAlignment="1">
      <alignment horizontal="center" vertical="center"/>
    </xf>
    <xf numFmtId="0" fontId="2" fillId="0" borderId="77" xfId="6" applyFont="1" applyFill="1" applyBorder="1" applyAlignment="1">
      <alignment horizontal="center" vertical="center"/>
    </xf>
    <xf numFmtId="0" fontId="32" fillId="0" borderId="45" xfId="6" applyFont="1" applyFill="1" applyBorder="1" applyAlignment="1">
      <alignment horizontal="center" vertical="center"/>
    </xf>
    <xf numFmtId="0" fontId="34" fillId="0" borderId="97" xfId="6" applyFont="1" applyFill="1" applyBorder="1" applyAlignment="1">
      <alignment horizontal="right" vertical="top"/>
    </xf>
    <xf numFmtId="0" fontId="35" fillId="4" borderId="111" xfId="0" applyFont="1" applyFill="1" applyBorder="1" applyAlignment="1">
      <alignment horizontal="center" vertical="center"/>
    </xf>
    <xf numFmtId="0" fontId="35" fillId="4" borderId="111" xfId="0" applyFont="1" applyFill="1" applyBorder="1" applyAlignment="1" applyProtection="1">
      <alignment horizontal="center" vertical="center"/>
      <protection locked="0"/>
    </xf>
    <xf numFmtId="0" fontId="34" fillId="0" borderId="101" xfId="6" applyFont="1" applyFill="1" applyBorder="1" applyAlignment="1">
      <alignment horizontal="right" vertical="top"/>
    </xf>
    <xf numFmtId="0" fontId="35" fillId="4" borderId="112" xfId="0" applyFont="1" applyFill="1" applyBorder="1" applyAlignment="1" applyProtection="1">
      <alignment horizontal="center" vertical="center"/>
      <protection locked="0"/>
    </xf>
    <xf numFmtId="0" fontId="32" fillId="0" borderId="21" xfId="6" applyNumberFormat="1" applyFont="1" applyBorder="1" applyAlignment="1">
      <alignment horizontal="center" vertical="center"/>
    </xf>
    <xf numFmtId="0" fontId="35" fillId="4" borderId="113" xfId="0" applyFont="1" applyFill="1" applyBorder="1" applyAlignment="1">
      <alignment horizontal="center" vertical="center"/>
    </xf>
    <xf numFmtId="0" fontId="32" fillId="0" borderId="0" xfId="6" applyFont="1" applyFill="1" applyAlignment="1">
      <alignment horizontal="left" vertical="center"/>
    </xf>
    <xf numFmtId="0" fontId="2" fillId="0" borderId="114" xfId="6" applyBorder="1" applyAlignment="1">
      <alignment horizontal="left" vertical="center" indent="1"/>
    </xf>
    <xf numFmtId="0" fontId="23" fillId="0" borderId="0" xfId="6" applyFont="1" applyAlignment="1">
      <alignment vertical="top"/>
    </xf>
    <xf numFmtId="0" fontId="36" fillId="0" borderId="0" xfId="6" applyFont="1" applyBorder="1" applyAlignment="1">
      <alignment vertical="top"/>
    </xf>
    <xf numFmtId="49" fontId="32" fillId="0" borderId="23" xfId="6" applyNumberFormat="1" applyFont="1" applyBorder="1" applyAlignment="1">
      <alignment horizontal="center" vertical="center"/>
    </xf>
    <xf numFmtId="0" fontId="23" fillId="0" borderId="0" xfId="6" applyFont="1" applyAlignment="1">
      <alignment horizontal="right" vertical="center"/>
    </xf>
    <xf numFmtId="0" fontId="2" fillId="4" borderId="79" xfId="6" applyFont="1" applyFill="1" applyBorder="1" applyAlignment="1">
      <alignment vertical="center"/>
    </xf>
    <xf numFmtId="0" fontId="2" fillId="4" borderId="37" xfId="6" applyFont="1" applyFill="1" applyBorder="1" applyAlignment="1">
      <alignment vertical="center"/>
    </xf>
    <xf numFmtId="0" fontId="37" fillId="0" borderId="0" xfId="6" applyFont="1" applyAlignment="1">
      <alignment vertical="center"/>
    </xf>
    <xf numFmtId="0" fontId="2" fillId="4" borderId="0" xfId="6" quotePrefix="1" applyFont="1" applyFill="1" applyBorder="1" applyAlignment="1">
      <alignment vertical="center"/>
    </xf>
    <xf numFmtId="0" fontId="2" fillId="4" borderId="23" xfId="6" quotePrefix="1" applyFont="1" applyFill="1" applyBorder="1" applyAlignment="1">
      <alignment vertical="center"/>
    </xf>
    <xf numFmtId="0" fontId="2" fillId="4" borderId="0" xfId="6" applyFont="1" applyFill="1" applyBorder="1" applyAlignment="1">
      <alignment vertical="center"/>
    </xf>
    <xf numFmtId="0" fontId="2" fillId="4" borderId="23" xfId="6" applyFont="1" applyFill="1" applyBorder="1" applyAlignment="1">
      <alignment vertical="center"/>
    </xf>
    <xf numFmtId="0" fontId="26" fillId="0" borderId="0" xfId="6" applyFont="1" applyAlignment="1">
      <alignment horizontal="right" vertical="center"/>
    </xf>
    <xf numFmtId="0" fontId="2" fillId="4" borderId="45" xfId="6" applyFont="1" applyFill="1" applyBorder="1" applyAlignment="1">
      <alignment vertical="center"/>
    </xf>
    <xf numFmtId="0" fontId="2" fillId="4" borderId="34" xfId="6" applyFont="1" applyFill="1" applyBorder="1" applyAlignment="1">
      <alignment vertical="center"/>
    </xf>
    <xf numFmtId="0" fontId="34" fillId="0" borderId="110" xfId="6" applyFont="1" applyBorder="1" applyAlignment="1">
      <alignment horizontal="right" vertical="top"/>
    </xf>
    <xf numFmtId="0" fontId="31" fillId="0" borderId="0" xfId="6" applyFont="1" applyAlignment="1">
      <alignment vertical="center"/>
    </xf>
    <xf numFmtId="0" fontId="38" fillId="0" borderId="0" xfId="0" applyFont="1" applyAlignment="1">
      <alignment horizontal="center" vertical="center"/>
    </xf>
    <xf numFmtId="0" fontId="15" fillId="0" borderId="0" xfId="0" applyFont="1">
      <alignment vertical="center"/>
    </xf>
    <xf numFmtId="0" fontId="15" fillId="0" borderId="0" xfId="0" applyFont="1" applyBorder="1" applyAlignment="1">
      <alignment vertical="center"/>
    </xf>
    <xf numFmtId="58" fontId="15" fillId="0" borderId="0" xfId="0" applyNumberFormat="1" applyFont="1">
      <alignment vertical="center"/>
    </xf>
    <xf numFmtId="0" fontId="0" fillId="0" borderId="0" xfId="0" applyBorder="1" applyAlignment="1">
      <alignment vertical="center" wrapText="1"/>
    </xf>
    <xf numFmtId="0" fontId="0" fillId="0" borderId="0" xfId="0" applyAlignment="1">
      <alignment horizontal="left" vertical="center"/>
    </xf>
    <xf numFmtId="0" fontId="12" fillId="0" borderId="17" xfId="0" applyFont="1" applyBorder="1" applyAlignment="1" applyProtection="1">
      <alignment horizontal="center" vertical="center"/>
    </xf>
    <xf numFmtId="0" fontId="46" fillId="0" borderId="24" xfId="0" applyFont="1" applyBorder="1" applyProtection="1">
      <alignment vertical="center"/>
    </xf>
    <xf numFmtId="0" fontId="46" fillId="0" borderId="18" xfId="0" applyFont="1" applyBorder="1" applyAlignment="1" applyProtection="1">
      <alignment horizontal="center" vertical="center"/>
    </xf>
    <xf numFmtId="0" fontId="46" fillId="0" borderId="0" xfId="0" applyFont="1" applyBorder="1" applyProtection="1">
      <alignment vertical="center"/>
    </xf>
    <xf numFmtId="0" fontId="46" fillId="0" borderId="0" xfId="0" applyFont="1" applyProtection="1">
      <alignment vertical="center"/>
    </xf>
    <xf numFmtId="0" fontId="46" fillId="0" borderId="25" xfId="0" applyFont="1" applyBorder="1" applyProtection="1">
      <alignment vertical="center"/>
    </xf>
    <xf numFmtId="0" fontId="46" fillId="0" borderId="19" xfId="0" applyFont="1" applyBorder="1" applyAlignment="1" applyProtection="1">
      <alignment horizontal="center" vertical="center"/>
    </xf>
    <xf numFmtId="0" fontId="46" fillId="0" borderId="26" xfId="0" applyFont="1" applyBorder="1" applyProtection="1">
      <alignment vertical="center"/>
    </xf>
    <xf numFmtId="49" fontId="9" fillId="0" borderId="22" xfId="0" applyNumberFormat="1" applyFont="1" applyFill="1" applyBorder="1" applyAlignment="1" applyProtection="1">
      <alignment horizontal="center" vertical="center" shrinkToFit="1"/>
      <protection locked="0"/>
    </xf>
    <xf numFmtId="0" fontId="40" fillId="0" borderId="1" xfId="0" applyFont="1" applyFill="1" applyBorder="1" applyAlignment="1" applyProtection="1">
      <alignment vertical="center" wrapText="1"/>
    </xf>
    <xf numFmtId="0" fontId="9" fillId="0" borderId="0" xfId="0" applyFont="1" applyAlignment="1" applyProtection="1">
      <alignment horizontal="center" vertical="center"/>
    </xf>
    <xf numFmtId="0" fontId="9" fillId="0" borderId="0" xfId="0" applyFont="1" applyFill="1" applyAlignment="1" applyProtection="1">
      <alignment horizontal="center" vertical="center"/>
      <protection locked="0"/>
    </xf>
    <xf numFmtId="0" fontId="9" fillId="0" borderId="0" xfId="0" applyFont="1" applyAlignment="1" applyProtection="1">
      <alignment horizontal="left" vertical="center" wrapText="1"/>
    </xf>
    <xf numFmtId="0" fontId="9" fillId="0" borderId="11" xfId="0" applyFont="1" applyBorder="1" applyAlignment="1" applyProtection="1">
      <alignment horizontal="center" vertical="center"/>
    </xf>
    <xf numFmtId="0" fontId="9" fillId="0" borderId="11" xfId="0" applyFont="1" applyFill="1" applyBorder="1" applyAlignment="1" applyProtection="1">
      <alignment horizontal="left" vertical="center"/>
      <protection locked="0"/>
    </xf>
    <xf numFmtId="0" fontId="9" fillId="0" borderId="48" xfId="0" applyFont="1" applyFill="1" applyBorder="1" applyAlignment="1" applyProtection="1">
      <alignment horizontal="left" vertical="center"/>
      <protection locked="0"/>
    </xf>
    <xf numFmtId="0" fontId="9" fillId="0" borderId="12" xfId="0" applyFont="1" applyBorder="1" applyAlignment="1" applyProtection="1">
      <alignment horizontal="center" vertical="center"/>
    </xf>
    <xf numFmtId="0" fontId="9" fillId="0" borderId="12" xfId="0" applyFont="1" applyFill="1" applyBorder="1" applyAlignment="1" applyProtection="1">
      <alignment horizontal="left" vertical="center" shrinkToFit="1"/>
      <protection locked="0"/>
    </xf>
    <xf numFmtId="0" fontId="9" fillId="0" borderId="49" xfId="0" applyFont="1" applyFill="1" applyBorder="1" applyAlignment="1" applyProtection="1">
      <alignment horizontal="left" vertical="center" shrinkToFit="1"/>
      <protection locked="0"/>
    </xf>
    <xf numFmtId="0" fontId="9" fillId="0" borderId="13" xfId="0" applyFont="1" applyBorder="1" applyAlignment="1" applyProtection="1">
      <alignment horizontal="center" vertical="center"/>
    </xf>
    <xf numFmtId="0" fontId="9" fillId="0" borderId="21"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21" xfId="0" applyFont="1" applyFill="1" applyBorder="1" applyAlignment="1" applyProtection="1">
      <alignment horizontal="center" vertical="center" shrinkToFit="1"/>
      <protection locked="0"/>
    </xf>
    <xf numFmtId="0" fontId="9" fillId="0" borderId="35" xfId="0" applyFont="1" applyFill="1" applyBorder="1" applyAlignment="1" applyProtection="1">
      <alignment horizontal="center" vertical="center" shrinkToFit="1"/>
      <protection locked="0"/>
    </xf>
    <xf numFmtId="0" fontId="9" fillId="0" borderId="50" xfId="0" applyFont="1" applyFill="1" applyBorder="1" applyAlignment="1" applyProtection="1">
      <alignment horizontal="center" vertical="center" shrinkToFit="1"/>
      <protection locked="0"/>
    </xf>
    <xf numFmtId="0" fontId="9" fillId="0" borderId="37"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23" xfId="0" applyFont="1" applyFill="1" applyBorder="1" applyAlignment="1" applyProtection="1">
      <alignment horizontal="center" vertical="center"/>
      <protection locked="0"/>
    </xf>
    <xf numFmtId="0" fontId="9" fillId="0" borderId="34" xfId="0" applyFont="1" applyFill="1" applyBorder="1" applyAlignment="1" applyProtection="1">
      <alignment horizontal="center" vertical="center"/>
      <protection locked="0"/>
    </xf>
    <xf numFmtId="0" fontId="9" fillId="0" borderId="53" xfId="0" applyFont="1" applyFill="1" applyBorder="1" applyAlignment="1" applyProtection="1">
      <alignment horizontal="center" vertical="center"/>
      <protection locked="0"/>
    </xf>
    <xf numFmtId="0" fontId="9" fillId="0" borderId="14"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27"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28" xfId="0" applyFont="1" applyBorder="1" applyAlignment="1" applyProtection="1">
      <alignment horizontal="center" vertical="center"/>
    </xf>
    <xf numFmtId="49" fontId="9" fillId="0" borderId="29" xfId="0" applyNumberFormat="1" applyFont="1" applyFill="1" applyBorder="1" applyAlignment="1" applyProtection="1">
      <alignment horizontal="center" vertical="center"/>
      <protection locked="0"/>
    </xf>
    <xf numFmtId="0" fontId="9" fillId="0" borderId="30" xfId="0" applyFont="1" applyFill="1" applyBorder="1" applyAlignment="1" applyProtection="1">
      <alignment horizontal="left" vertical="center" shrinkToFit="1"/>
      <protection locked="0"/>
    </xf>
    <xf numFmtId="0" fontId="9" fillId="0" borderId="31" xfId="0" applyFont="1" applyFill="1" applyBorder="1" applyAlignment="1" applyProtection="1">
      <alignment horizontal="left" vertical="center" shrinkToFit="1"/>
      <protection locked="0"/>
    </xf>
    <xf numFmtId="0" fontId="9" fillId="0" borderId="52" xfId="0" applyFont="1" applyFill="1" applyBorder="1" applyAlignment="1" applyProtection="1">
      <alignment horizontal="left" vertical="center" shrinkToFit="1"/>
      <protection locked="0"/>
    </xf>
    <xf numFmtId="0" fontId="8" fillId="0" borderId="6" xfId="0" applyFont="1" applyBorder="1" applyAlignment="1" applyProtection="1">
      <alignment horizontal="center" vertical="center"/>
    </xf>
    <xf numFmtId="0" fontId="8" fillId="0" borderId="16" xfId="0" applyFont="1" applyBorder="1" applyAlignment="1" applyProtection="1">
      <alignment horizontal="center" vertical="center"/>
    </xf>
    <xf numFmtId="0" fontId="8" fillId="0" borderId="32" xfId="0" applyFont="1" applyBorder="1" applyAlignment="1" applyProtection="1">
      <alignment horizontal="center" vertical="center"/>
    </xf>
    <xf numFmtId="177" fontId="8" fillId="0" borderId="33" xfId="7" applyNumberFormat="1" applyFont="1" applyBorder="1" applyAlignment="1" applyProtection="1">
      <alignment horizontal="center" vertical="center"/>
    </xf>
    <xf numFmtId="177" fontId="15" fillId="0" borderId="16" xfId="0" applyNumberFormat="1" applyFont="1" applyBorder="1" applyAlignment="1">
      <alignment horizontal="center" vertical="center"/>
    </xf>
    <xf numFmtId="177" fontId="15" fillId="0" borderId="38" xfId="0" applyNumberFormat="1" applyFont="1" applyBorder="1" applyAlignment="1">
      <alignment horizontal="center" vertical="center"/>
    </xf>
    <xf numFmtId="0" fontId="9" fillId="0" borderId="14" xfId="0" applyFont="1" applyBorder="1" applyAlignment="1" applyProtection="1">
      <alignment horizontal="center" vertical="center" wrapText="1"/>
    </xf>
    <xf numFmtId="0" fontId="9" fillId="0" borderId="3" xfId="0" applyFont="1" applyBorder="1" applyAlignment="1" applyProtection="1">
      <alignment horizontal="center" vertical="center" textRotation="255"/>
    </xf>
    <xf numFmtId="0" fontId="9" fillId="0" borderId="4" xfId="0" applyFont="1" applyBorder="1" applyAlignment="1" applyProtection="1">
      <alignment horizontal="center" vertical="center" textRotation="255"/>
    </xf>
    <xf numFmtId="0" fontId="9" fillId="0" borderId="5" xfId="0" applyFont="1" applyBorder="1" applyAlignment="1" applyProtection="1">
      <alignment horizontal="center" vertical="center" textRotation="255"/>
    </xf>
    <xf numFmtId="0" fontId="9" fillId="0" borderId="35" xfId="0" applyFont="1" applyBorder="1" applyAlignment="1" applyProtection="1">
      <alignment horizontal="center" vertical="center"/>
    </xf>
    <xf numFmtId="49" fontId="9" fillId="0" borderId="21" xfId="0" applyNumberFormat="1" applyFont="1" applyFill="1" applyBorder="1" applyAlignment="1" applyProtection="1">
      <alignment horizontal="center" vertical="center"/>
      <protection locked="0"/>
    </xf>
    <xf numFmtId="49" fontId="9" fillId="0" borderId="35" xfId="0" applyNumberFormat="1" applyFont="1" applyFill="1" applyBorder="1" applyAlignment="1" applyProtection="1">
      <alignment horizontal="center" vertical="center"/>
      <protection locked="0"/>
    </xf>
    <xf numFmtId="0" fontId="9" fillId="0" borderId="21" xfId="0" applyFont="1" applyFill="1" applyBorder="1" applyAlignment="1" applyProtection="1">
      <alignment horizontal="left" vertical="center" shrinkToFit="1"/>
      <protection locked="0"/>
    </xf>
    <xf numFmtId="0" fontId="9" fillId="0" borderId="50" xfId="0" applyFont="1" applyFill="1" applyBorder="1" applyAlignment="1" applyProtection="1">
      <alignment horizontal="left" vertical="center" shrinkToFit="1"/>
      <protection locked="0"/>
    </xf>
    <xf numFmtId="0" fontId="9" fillId="0" borderId="15" xfId="0" applyFont="1" applyBorder="1" applyAlignment="1" applyProtection="1">
      <alignment horizontal="center" vertical="center"/>
    </xf>
    <xf numFmtId="0" fontId="9" fillId="0" borderId="34"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32" xfId="0" applyFont="1" applyBorder="1" applyAlignment="1" applyProtection="1">
      <alignment horizontal="center" vertical="center"/>
    </xf>
    <xf numFmtId="0" fontId="14" fillId="0" borderId="33" xfId="0" applyFont="1" applyBorder="1" applyAlignment="1" applyProtection="1">
      <alignment horizontal="center" vertical="center" shrinkToFit="1"/>
    </xf>
    <xf numFmtId="0" fontId="14" fillId="0" borderId="16" xfId="0" applyFont="1" applyBorder="1" applyAlignment="1" applyProtection="1">
      <alignment horizontal="center" vertical="center" shrinkToFit="1"/>
    </xf>
    <xf numFmtId="0" fontId="14" fillId="0" borderId="32" xfId="0" applyFont="1" applyBorder="1" applyAlignment="1" applyProtection="1">
      <alignment horizontal="center" vertical="center" shrinkToFit="1"/>
    </xf>
    <xf numFmtId="0" fontId="10" fillId="0" borderId="16" xfId="0" applyFont="1" applyBorder="1" applyAlignment="1" applyProtection="1">
      <alignment horizontal="center" vertical="center" wrapText="1"/>
    </xf>
    <xf numFmtId="0" fontId="10" fillId="0" borderId="38" xfId="0" applyFont="1" applyBorder="1" applyAlignment="1" applyProtection="1">
      <alignment horizontal="center" vertical="center" wrapText="1"/>
    </xf>
    <xf numFmtId="0" fontId="10" fillId="0" borderId="40" xfId="0" applyFont="1" applyBorder="1" applyAlignment="1" applyProtection="1">
      <alignment vertical="center"/>
    </xf>
    <xf numFmtId="0" fontId="10" fillId="0" borderId="24" xfId="0" applyFont="1" applyBorder="1" applyAlignment="1" applyProtection="1">
      <alignment vertical="center"/>
    </xf>
    <xf numFmtId="0" fontId="10" fillId="0" borderId="24" xfId="0" applyFont="1" applyBorder="1" applyAlignment="1" applyProtection="1">
      <alignment horizontal="center" vertical="center"/>
    </xf>
    <xf numFmtId="0" fontId="10" fillId="0" borderId="44" xfId="0" applyFont="1" applyBorder="1" applyAlignment="1" applyProtection="1">
      <alignment horizontal="center" vertical="center"/>
    </xf>
    <xf numFmtId="38" fontId="10" fillId="0" borderId="40" xfId="7" applyFont="1" applyBorder="1" applyAlignment="1" applyProtection="1">
      <alignment vertical="center"/>
    </xf>
    <xf numFmtId="38" fontId="10" fillId="0" borderId="24" xfId="7" applyFont="1" applyBorder="1" applyAlignment="1" applyProtection="1">
      <alignment vertical="center"/>
    </xf>
    <xf numFmtId="0" fontId="10" fillId="0" borderId="0" xfId="0" applyFont="1" applyBorder="1" applyAlignment="1" applyProtection="1">
      <alignment horizontal="center" vertical="center"/>
    </xf>
    <xf numFmtId="0" fontId="10" fillId="0" borderId="45" xfId="0" applyFont="1" applyBorder="1" applyAlignment="1" applyProtection="1">
      <alignment horizontal="center" vertical="center"/>
    </xf>
    <xf numFmtId="0" fontId="10" fillId="0" borderId="25" xfId="0" applyFont="1" applyBorder="1" applyAlignment="1" applyProtection="1">
      <alignment horizontal="center" vertical="center"/>
    </xf>
    <xf numFmtId="0" fontId="10" fillId="0" borderId="46" xfId="0" applyFont="1" applyBorder="1" applyAlignment="1" applyProtection="1">
      <alignment horizontal="center" vertical="center"/>
    </xf>
    <xf numFmtId="0" fontId="10" fillId="0" borderId="41" xfId="0" applyFont="1" applyBorder="1" applyAlignment="1" applyProtection="1">
      <alignment vertical="center"/>
    </xf>
    <xf numFmtId="0" fontId="10" fillId="0" borderId="43" xfId="0" applyFont="1" applyBorder="1" applyAlignment="1" applyProtection="1">
      <alignment vertical="center"/>
    </xf>
    <xf numFmtId="0" fontId="10" fillId="0" borderId="26" xfId="0" applyFont="1" applyBorder="1" applyAlignment="1" applyProtection="1">
      <alignment horizontal="center" vertical="center"/>
    </xf>
    <xf numFmtId="0" fontId="10" fillId="0" borderId="47" xfId="0" applyFont="1" applyBorder="1" applyAlignment="1" applyProtection="1">
      <alignment horizontal="center" vertical="center"/>
    </xf>
    <xf numFmtId="38" fontId="10" fillId="0" borderId="41" xfId="7" applyFont="1" applyBorder="1" applyAlignment="1" applyProtection="1">
      <alignment vertical="center"/>
    </xf>
    <xf numFmtId="38" fontId="10" fillId="0" borderId="43" xfId="7" applyFont="1" applyBorder="1" applyAlignment="1" applyProtection="1">
      <alignment vertical="center"/>
    </xf>
    <xf numFmtId="0" fontId="9" fillId="0" borderId="39" xfId="0" applyFont="1" applyBorder="1" applyAlignment="1" applyProtection="1">
      <alignment horizontal="center" vertical="center"/>
    </xf>
    <xf numFmtId="0" fontId="9" fillId="0" borderId="42" xfId="0" applyNumberFormat="1" applyFont="1" applyBorder="1" applyAlignment="1" applyProtection="1">
      <alignment horizontal="right" vertical="center"/>
    </xf>
    <xf numFmtId="0" fontId="9" fillId="0" borderId="20" xfId="0" applyNumberFormat="1" applyFont="1" applyBorder="1" applyAlignment="1" applyProtection="1">
      <alignment horizontal="right" vertical="center"/>
    </xf>
    <xf numFmtId="0" fontId="10" fillId="0" borderId="20" xfId="0" applyFont="1" applyBorder="1" applyAlignment="1" applyProtection="1">
      <alignment horizontal="center" vertical="center"/>
    </xf>
    <xf numFmtId="0" fontId="10" fillId="0" borderId="39" xfId="0" applyFont="1" applyBorder="1" applyAlignment="1" applyProtection="1">
      <alignment horizontal="center" vertical="center"/>
    </xf>
    <xf numFmtId="38" fontId="17" fillId="0" borderId="42" xfId="7" applyFont="1" applyBorder="1" applyAlignment="1" applyProtection="1">
      <alignment horizontal="right" vertical="center"/>
    </xf>
    <xf numFmtId="38" fontId="17" fillId="0" borderId="20" xfId="7" applyFont="1" applyBorder="1" applyAlignment="1" applyProtection="1">
      <alignment horizontal="right" vertical="center"/>
    </xf>
    <xf numFmtId="0" fontId="9" fillId="0" borderId="7" xfId="0" applyFont="1" applyBorder="1" applyAlignment="1" applyProtection="1">
      <alignment horizontal="center" vertical="center" textRotation="255" shrinkToFit="1"/>
    </xf>
    <xf numFmtId="0" fontId="9" fillId="0" borderId="8" xfId="0" applyFont="1" applyBorder="1" applyAlignment="1" applyProtection="1">
      <alignment horizontal="center" vertical="center" textRotation="255" shrinkToFit="1"/>
    </xf>
    <xf numFmtId="0" fontId="9" fillId="0" borderId="9" xfId="0" applyFont="1" applyBorder="1" applyAlignment="1" applyProtection="1">
      <alignment horizontal="center" vertical="center" textRotation="255" shrinkToFit="1"/>
    </xf>
    <xf numFmtId="49" fontId="9" fillId="0" borderId="78" xfId="0" applyNumberFormat="1" applyFont="1" applyFill="1" applyBorder="1" applyAlignment="1" applyProtection="1">
      <alignment horizontal="center" vertical="center" shrinkToFit="1"/>
      <protection locked="0"/>
    </xf>
    <xf numFmtId="49" fontId="9" fillId="0" borderId="73" xfId="0" applyNumberFormat="1" applyFont="1" applyFill="1" applyBorder="1" applyAlignment="1" applyProtection="1">
      <alignment horizontal="center" vertical="center" shrinkToFit="1"/>
      <protection locked="0"/>
    </xf>
    <xf numFmtId="49" fontId="9" fillId="0" borderId="76" xfId="0" applyNumberFormat="1" applyFont="1" applyFill="1" applyBorder="1" applyAlignment="1" applyProtection="1">
      <alignment horizontal="center" vertical="center" shrinkToFit="1"/>
      <protection locked="0"/>
    </xf>
    <xf numFmtId="0" fontId="9" fillId="0" borderId="36" xfId="0" applyFont="1" applyFill="1" applyBorder="1" applyAlignment="1" applyProtection="1">
      <alignment horizontal="left" vertical="center" shrinkToFit="1"/>
      <protection locked="0"/>
    </xf>
    <xf numFmtId="0" fontId="9" fillId="0" borderId="83" xfId="0" applyFont="1" applyFill="1" applyBorder="1" applyAlignment="1" applyProtection="1">
      <alignment horizontal="center" vertical="center" shrinkToFit="1"/>
      <protection locked="0"/>
    </xf>
    <xf numFmtId="0" fontId="9" fillId="0" borderId="85" xfId="0" applyFont="1" applyFill="1" applyBorder="1" applyAlignment="1" applyProtection="1">
      <alignment horizontal="center" vertical="center" shrinkToFit="1"/>
      <protection locked="0"/>
    </xf>
    <xf numFmtId="58" fontId="9" fillId="0" borderId="85" xfId="0" applyNumberFormat="1" applyFont="1" applyFill="1" applyBorder="1" applyAlignment="1" applyProtection="1">
      <alignment horizontal="center" vertical="center" shrinkToFit="1"/>
      <protection locked="0"/>
    </xf>
    <xf numFmtId="58" fontId="9" fillId="0" borderId="88" xfId="0" applyNumberFormat="1" applyFont="1" applyFill="1" applyBorder="1" applyAlignment="1" applyProtection="1">
      <alignment horizontal="center" vertical="center" shrinkToFit="1"/>
      <protection locked="0"/>
    </xf>
    <xf numFmtId="0" fontId="10" fillId="0" borderId="79" xfId="0" applyFont="1" applyFill="1" applyBorder="1" applyAlignment="1" applyProtection="1">
      <alignment horizontal="center" vertical="center" shrinkToFit="1"/>
      <protection locked="0"/>
    </xf>
    <xf numFmtId="0" fontId="10" fillId="0" borderId="0" xfId="0" applyFont="1" applyFill="1" applyBorder="1" applyAlignment="1" applyProtection="1">
      <alignment horizontal="center" vertical="center" shrinkToFit="1"/>
      <protection locked="0"/>
    </xf>
    <xf numFmtId="0" fontId="10" fillId="0" borderId="84" xfId="0" applyFont="1" applyFill="1" applyBorder="1" applyAlignment="1" applyProtection="1">
      <alignment horizontal="center" vertical="center" shrinkToFit="1"/>
      <protection locked="0"/>
    </xf>
    <xf numFmtId="0" fontId="10" fillId="0" borderId="89" xfId="0" applyFont="1" applyFill="1" applyBorder="1" applyAlignment="1" applyProtection="1">
      <alignment horizontal="center" vertical="center" shrinkToFit="1"/>
      <protection locked="0"/>
    </xf>
    <xf numFmtId="49" fontId="9" fillId="0" borderId="22" xfId="0" applyNumberFormat="1" applyFont="1" applyFill="1" applyBorder="1" applyAlignment="1" applyProtection="1">
      <alignment horizontal="center" vertical="center" shrinkToFit="1"/>
      <protection locked="0"/>
    </xf>
    <xf numFmtId="0" fontId="18" fillId="0" borderId="0" xfId="0" applyFont="1" applyFill="1" applyBorder="1" applyAlignment="1">
      <alignment horizontal="left" vertical="top" wrapText="1"/>
    </xf>
    <xf numFmtId="0" fontId="18" fillId="0" borderId="55" xfId="0" applyFont="1" applyFill="1" applyBorder="1" applyAlignment="1">
      <alignment horizontal="left" vertical="top" wrapText="1"/>
    </xf>
    <xf numFmtId="0" fontId="9" fillId="0" borderId="42" xfId="0" applyFont="1" applyFill="1" applyBorder="1" applyAlignment="1" applyProtection="1">
      <alignment horizontal="left" vertical="center" shrinkToFit="1"/>
      <protection locked="0"/>
    </xf>
    <xf numFmtId="0" fontId="9" fillId="0" borderId="20" xfId="0" applyFont="1" applyFill="1" applyBorder="1" applyAlignment="1" applyProtection="1">
      <alignment horizontal="left" vertical="center" shrinkToFit="1"/>
      <protection locked="0"/>
    </xf>
    <xf numFmtId="0" fontId="9" fillId="0" borderId="58" xfId="0" applyFont="1" applyFill="1" applyBorder="1" applyAlignment="1" applyProtection="1">
      <alignment horizontal="left" vertical="center" shrinkToFit="1"/>
      <protection locked="0"/>
    </xf>
    <xf numFmtId="0" fontId="19" fillId="0" borderId="63" xfId="0" applyFont="1" applyFill="1" applyBorder="1" applyAlignment="1">
      <alignment horizontal="center" vertical="center"/>
    </xf>
    <xf numFmtId="0" fontId="19" fillId="0" borderId="68"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38" xfId="0" applyFont="1" applyFill="1" applyBorder="1" applyAlignment="1">
      <alignment horizontal="center" vertical="center"/>
    </xf>
    <xf numFmtId="0" fontId="20" fillId="0" borderId="65" xfId="0" applyFont="1" applyFill="1" applyBorder="1" applyAlignment="1" applyProtection="1">
      <alignment horizontal="center" vertical="center"/>
      <protection locked="0"/>
    </xf>
    <xf numFmtId="0" fontId="20" fillId="0" borderId="69" xfId="0" applyFont="1" applyFill="1" applyBorder="1" applyAlignment="1" applyProtection="1">
      <alignment horizontal="center" vertical="center"/>
      <protection locked="0"/>
    </xf>
    <xf numFmtId="0" fontId="20" fillId="0" borderId="71" xfId="0" applyFont="1" applyFill="1" applyBorder="1" applyAlignment="1" applyProtection="1">
      <alignment horizontal="center" vertical="center"/>
      <protection locked="0"/>
    </xf>
    <xf numFmtId="0" fontId="10" fillId="0" borderId="85" xfId="0" applyFont="1" applyBorder="1" applyAlignment="1">
      <alignment horizontal="left" vertical="center" wrapText="1"/>
    </xf>
    <xf numFmtId="0" fontId="10" fillId="0" borderId="88" xfId="0" applyFont="1" applyBorder="1" applyAlignment="1">
      <alignment horizontal="left" vertical="center" wrapText="1"/>
    </xf>
    <xf numFmtId="0" fontId="10" fillId="0" borderId="21" xfId="0" applyFont="1" applyBorder="1" applyAlignment="1">
      <alignment horizontal="left" vertical="center" wrapText="1"/>
    </xf>
    <xf numFmtId="0" fontId="10" fillId="0" borderId="50" xfId="0" applyFont="1" applyBorder="1" applyAlignment="1">
      <alignment horizontal="left" vertical="center" wrapText="1"/>
    </xf>
    <xf numFmtId="0" fontId="10" fillId="0" borderId="21" xfId="0" applyFont="1" applyBorder="1" applyAlignment="1">
      <alignment horizontal="left" vertical="center"/>
    </xf>
    <xf numFmtId="0" fontId="10" fillId="0" borderId="50" xfId="0" applyFont="1" applyBorder="1" applyAlignment="1">
      <alignment horizontal="left" vertical="center"/>
    </xf>
    <xf numFmtId="0" fontId="10" fillId="0" borderId="20" xfId="0" applyFont="1" applyBorder="1" applyAlignment="1">
      <alignment horizontal="left" vertical="center" wrapText="1"/>
    </xf>
    <xf numFmtId="0" fontId="10" fillId="0" borderId="20" xfId="0" applyFont="1" applyBorder="1" applyAlignment="1">
      <alignment horizontal="left" vertical="center"/>
    </xf>
    <xf numFmtId="0" fontId="10" fillId="0" borderId="58" xfId="0" applyFont="1" applyBorder="1" applyAlignment="1">
      <alignment horizontal="left" vertical="center"/>
    </xf>
    <xf numFmtId="38" fontId="8" fillId="0" borderId="67" xfId="7" applyFont="1" applyFill="1" applyBorder="1" applyAlignment="1">
      <alignment horizontal="right" vertical="center"/>
    </xf>
    <xf numFmtId="38" fontId="8" fillId="0" borderId="74" xfId="7" applyFont="1" applyFill="1" applyBorder="1" applyAlignment="1">
      <alignment horizontal="right" vertical="center"/>
    </xf>
    <xf numFmtId="0" fontId="9" fillId="0" borderId="75" xfId="0" applyFont="1" applyFill="1" applyBorder="1" applyAlignment="1">
      <alignment horizontal="center" vertical="center"/>
    </xf>
    <xf numFmtId="0" fontId="9" fillId="0" borderId="82" xfId="0" applyFont="1" applyFill="1" applyBorder="1" applyAlignment="1">
      <alignment horizontal="center" vertical="center"/>
    </xf>
    <xf numFmtId="38" fontId="8" fillId="0" borderId="45" xfId="7" applyFont="1" applyFill="1" applyBorder="1" applyAlignment="1">
      <alignment horizontal="right" vertical="center"/>
    </xf>
    <xf numFmtId="38" fontId="8" fillId="0" borderId="86" xfId="7" applyFont="1" applyFill="1" applyBorder="1" applyAlignment="1">
      <alignment horizontal="right" vertical="center"/>
    </xf>
    <xf numFmtId="38" fontId="8" fillId="0" borderId="79" xfId="7" applyFont="1" applyFill="1" applyBorder="1" applyAlignment="1">
      <alignment horizontal="right" vertical="center"/>
    </xf>
    <xf numFmtId="0" fontId="9" fillId="0" borderId="45" xfId="0" applyFont="1" applyFill="1" applyBorder="1" applyAlignment="1">
      <alignment horizontal="center" vertical="center"/>
    </xf>
    <xf numFmtId="0" fontId="9" fillId="0" borderId="79" xfId="0" applyFont="1" applyFill="1" applyBorder="1" applyAlignment="1">
      <alignment horizontal="center" vertical="center"/>
    </xf>
    <xf numFmtId="0" fontId="9" fillId="0" borderId="63" xfId="0" applyFont="1" applyFill="1" applyBorder="1" applyAlignment="1">
      <alignment horizontal="center" vertical="center" textRotation="255"/>
    </xf>
    <xf numFmtId="0" fontId="9" fillId="0" borderId="68" xfId="0" applyFont="1" applyFill="1" applyBorder="1" applyAlignment="1">
      <alignment horizontal="center" vertical="center" textRotation="255"/>
    </xf>
    <xf numFmtId="0" fontId="9" fillId="0" borderId="70" xfId="0" applyFont="1" applyFill="1" applyBorder="1" applyAlignment="1">
      <alignment horizontal="center" vertical="center" textRotation="255"/>
    </xf>
    <xf numFmtId="0" fontId="9" fillId="0" borderId="64" xfId="0" applyFont="1" applyFill="1" applyBorder="1" applyAlignment="1">
      <alignment horizontal="center" vertical="center" textRotation="255"/>
    </xf>
    <xf numFmtId="0" fontId="9" fillId="0" borderId="0" xfId="0" applyFont="1" applyFill="1" applyBorder="1" applyAlignment="1">
      <alignment horizontal="center" vertical="center" textRotation="255"/>
    </xf>
    <xf numFmtId="0" fontId="9" fillId="0" borderId="55" xfId="0" applyFont="1" applyFill="1" applyBorder="1" applyAlignment="1">
      <alignment horizontal="center" vertical="center" textRotation="255"/>
    </xf>
    <xf numFmtId="0" fontId="9" fillId="0" borderId="10" xfId="0" applyFont="1" applyFill="1" applyBorder="1" applyAlignment="1">
      <alignment horizontal="center" vertical="center" textRotation="255"/>
    </xf>
    <xf numFmtId="0" fontId="9" fillId="0" borderId="20" xfId="0" applyFont="1" applyFill="1" applyBorder="1" applyAlignment="1">
      <alignment horizontal="center" vertical="center" textRotation="255"/>
    </xf>
    <xf numFmtId="0" fontId="9" fillId="0" borderId="58" xfId="0" applyFont="1" applyFill="1" applyBorder="1" applyAlignment="1">
      <alignment horizontal="center" vertical="center" textRotation="255"/>
    </xf>
    <xf numFmtId="0" fontId="9" fillId="0" borderId="14" xfId="0" applyFont="1" applyFill="1" applyBorder="1" applyAlignment="1">
      <alignment vertical="center"/>
    </xf>
    <xf numFmtId="0" fontId="9" fillId="0" borderId="22" xfId="0" applyFont="1" applyFill="1" applyBorder="1" applyAlignment="1">
      <alignment vertical="center"/>
    </xf>
    <xf numFmtId="0" fontId="9" fillId="0" borderId="77" xfId="0" applyFont="1" applyFill="1" applyBorder="1" applyAlignment="1">
      <alignment vertical="center"/>
    </xf>
    <xf numFmtId="0" fontId="9" fillId="0" borderId="10" xfId="0" applyFont="1" applyFill="1" applyBorder="1" applyAlignment="1">
      <alignment vertical="center"/>
    </xf>
    <xf numFmtId="0" fontId="9" fillId="0" borderId="20" xfId="0" applyFont="1" applyFill="1" applyBorder="1" applyAlignment="1">
      <alignment vertical="center"/>
    </xf>
    <xf numFmtId="0" fontId="9" fillId="0" borderId="39" xfId="0" applyFont="1" applyFill="1" applyBorder="1" applyAlignment="1">
      <alignment vertical="center"/>
    </xf>
    <xf numFmtId="0" fontId="9" fillId="0" borderId="67" xfId="0" applyFont="1" applyFill="1" applyBorder="1" applyAlignment="1">
      <alignment horizontal="center" vertical="center"/>
    </xf>
    <xf numFmtId="181" fontId="8" fillId="0" borderId="74" xfId="0" applyNumberFormat="1" applyFont="1" applyFill="1" applyBorder="1" applyAlignment="1">
      <alignment horizontal="center" vertical="center"/>
    </xf>
    <xf numFmtId="181" fontId="8" fillId="0" borderId="80" xfId="0" applyNumberFormat="1" applyFont="1" applyFill="1" applyBorder="1" applyAlignment="1">
      <alignment horizontal="center" vertical="center"/>
    </xf>
    <xf numFmtId="38" fontId="9" fillId="0" borderId="66" xfId="7" applyFont="1" applyFill="1" applyBorder="1" applyAlignment="1" applyProtection="1">
      <alignment horizontal="center" vertical="center"/>
      <protection locked="0"/>
    </xf>
    <xf numFmtId="12" fontId="9" fillId="0" borderId="66" xfId="0" applyNumberFormat="1" applyFont="1" applyFill="1" applyBorder="1" applyAlignment="1">
      <alignment horizontal="center" vertical="center" shrinkToFit="1"/>
    </xf>
    <xf numFmtId="38" fontId="9" fillId="0" borderId="81" xfId="7" applyFont="1" applyFill="1" applyBorder="1" applyAlignment="1" applyProtection="1">
      <alignment horizontal="center" vertical="center"/>
      <protection locked="0"/>
    </xf>
    <xf numFmtId="38" fontId="9" fillId="0" borderId="45" xfId="7" applyFont="1" applyFill="1" applyBorder="1" applyAlignment="1" applyProtection="1">
      <alignment horizontal="center" vertical="center"/>
      <protection locked="0"/>
    </xf>
    <xf numFmtId="38" fontId="9" fillId="0" borderId="86" xfId="7" applyFont="1" applyFill="1" applyBorder="1" applyAlignment="1" applyProtection="1">
      <alignment horizontal="center" vertical="center"/>
      <protection locked="0"/>
    </xf>
    <xf numFmtId="38" fontId="9" fillId="0" borderId="79" xfId="7" applyFont="1" applyFill="1" applyBorder="1" applyAlignment="1" applyProtection="1">
      <alignment horizontal="center" vertical="center"/>
      <protection locked="0"/>
    </xf>
    <xf numFmtId="0" fontId="25" fillId="0" borderId="90" xfId="6" applyFont="1" applyBorder="1" applyAlignment="1">
      <alignment horizontal="center" vertical="center"/>
    </xf>
    <xf numFmtId="0" fontId="31" fillId="0" borderId="96" xfId="6" applyFont="1" applyBorder="1" applyAlignment="1">
      <alignment vertical="center"/>
    </xf>
    <xf numFmtId="0" fontId="31" fillId="0" borderId="116" xfId="6" applyFont="1" applyBorder="1" applyAlignment="1">
      <alignment vertical="center"/>
    </xf>
    <xf numFmtId="38" fontId="24" fillId="0" borderId="23" xfId="7" applyFont="1" applyBorder="1" applyAlignment="1">
      <alignment horizontal="center"/>
    </xf>
    <xf numFmtId="0" fontId="2" fillId="3" borderId="36" xfId="6" applyFont="1" applyFill="1" applyBorder="1" applyAlignment="1">
      <alignment horizontal="left" vertical="center" indent="1"/>
    </xf>
    <xf numFmtId="0" fontId="2" fillId="3" borderId="21" xfId="6" applyFont="1" applyFill="1" applyBorder="1" applyAlignment="1">
      <alignment horizontal="left" vertical="center" indent="1"/>
    </xf>
    <xf numFmtId="0" fontId="2" fillId="3" borderId="35" xfId="6" applyFont="1" applyFill="1" applyBorder="1" applyAlignment="1">
      <alignment horizontal="left" vertical="center" indent="1"/>
    </xf>
    <xf numFmtId="0" fontId="32" fillId="0" borderId="36" xfId="6" applyNumberFormat="1" applyFont="1" applyBorder="1" applyAlignment="1">
      <alignment horizontal="center" vertical="center"/>
    </xf>
    <xf numFmtId="0" fontId="2" fillId="0" borderId="21" xfId="6" applyNumberFormat="1" applyFont="1" applyBorder="1" applyAlignment="1">
      <alignment horizontal="center" vertical="center"/>
    </xf>
    <xf numFmtId="0" fontId="32" fillId="0" borderId="21" xfId="6" applyNumberFormat="1" applyFont="1" applyBorder="1" applyAlignment="1">
      <alignment horizontal="center" vertical="center"/>
    </xf>
    <xf numFmtId="0" fontId="2" fillId="0" borderId="37" xfId="6" applyFont="1" applyFill="1" applyBorder="1" applyAlignment="1">
      <alignment horizontal="center" vertical="center"/>
    </xf>
    <xf numFmtId="0" fontId="2" fillId="0" borderId="23" xfId="6" applyFont="1" applyFill="1" applyBorder="1" applyAlignment="1">
      <alignment horizontal="center" vertical="center"/>
    </xf>
    <xf numFmtId="49" fontId="32" fillId="0" borderId="23" xfId="6" applyNumberFormat="1" applyFont="1" applyBorder="1" applyAlignment="1">
      <alignment horizontal="center" vertical="center"/>
    </xf>
    <xf numFmtId="49" fontId="2" fillId="0" borderId="23" xfId="6" applyNumberFormat="1" applyFont="1" applyBorder="1" applyAlignment="1">
      <alignment horizontal="center" vertical="center"/>
    </xf>
    <xf numFmtId="49" fontId="32" fillId="0" borderId="23" xfId="6" applyNumberFormat="1" applyFont="1" applyBorder="1" applyAlignment="1">
      <alignment vertical="center"/>
    </xf>
    <xf numFmtId="0" fontId="2" fillId="3" borderId="103" xfId="6" applyFont="1" applyFill="1" applyBorder="1" applyAlignment="1">
      <alignment horizontal="center" vertical="center"/>
    </xf>
    <xf numFmtId="0" fontId="2" fillId="0" borderId="24" xfId="6" applyFont="1" applyBorder="1" applyAlignment="1">
      <alignment horizontal="center" vertical="center"/>
    </xf>
    <xf numFmtId="0" fontId="32" fillId="0" borderId="104" xfId="6" applyFont="1" applyBorder="1" applyAlignment="1">
      <alignment horizontal="left" vertical="center" indent="1"/>
    </xf>
    <xf numFmtId="0" fontId="32" fillId="0" borderId="29" xfId="6" applyFont="1" applyBorder="1" applyAlignment="1">
      <alignment horizontal="left" vertical="center" indent="1"/>
    </xf>
    <xf numFmtId="0" fontId="2" fillId="0" borderId="29" xfId="6" applyFont="1" applyBorder="1" applyAlignment="1">
      <alignment horizontal="left" vertical="center" indent="1"/>
    </xf>
    <xf numFmtId="0" fontId="2" fillId="0" borderId="117" xfId="6" applyFont="1" applyBorder="1" applyAlignment="1">
      <alignment horizontal="left" vertical="center" indent="1"/>
    </xf>
    <xf numFmtId="0" fontId="32" fillId="0" borderId="105" xfId="6" applyFont="1" applyBorder="1" applyAlignment="1">
      <alignment horizontal="left" vertical="center" indent="1" shrinkToFit="1"/>
    </xf>
    <xf numFmtId="0" fontId="32" fillId="0" borderId="107" xfId="6" applyFont="1" applyBorder="1" applyAlignment="1">
      <alignment horizontal="left" vertical="center" indent="1" shrinkToFit="1"/>
    </xf>
    <xf numFmtId="0" fontId="32" fillId="0" borderId="115" xfId="6" applyFont="1" applyBorder="1" applyAlignment="1">
      <alignment horizontal="left" vertical="center" indent="1" shrinkToFit="1"/>
    </xf>
    <xf numFmtId="0" fontId="2" fillId="0" borderId="115" xfId="6" applyFont="1" applyBorder="1" applyAlignment="1">
      <alignment horizontal="left" vertical="center" indent="1" shrinkToFit="1"/>
    </xf>
    <xf numFmtId="0" fontId="2" fillId="0" borderId="118" xfId="6" applyFont="1" applyBorder="1" applyAlignment="1">
      <alignment horizontal="left" vertical="center" indent="1" shrinkToFit="1"/>
    </xf>
    <xf numFmtId="0" fontId="2" fillId="3" borderId="36" xfId="6" applyFont="1" applyFill="1" applyBorder="1" applyAlignment="1">
      <alignment horizontal="center" vertical="center" shrinkToFit="1"/>
    </xf>
    <xf numFmtId="0" fontId="2" fillId="0" borderId="21" xfId="6" applyBorder="1" applyAlignment="1">
      <alignment vertical="center" shrinkToFit="1"/>
    </xf>
    <xf numFmtId="0" fontId="2" fillId="0" borderId="35" xfId="6" applyBorder="1" applyAlignment="1">
      <alignment vertical="center" shrinkToFit="1"/>
    </xf>
    <xf numFmtId="49" fontId="26" fillId="4" borderId="36" xfId="6" applyNumberFormat="1" applyFont="1" applyFill="1" applyBorder="1" applyAlignment="1">
      <alignment horizontal="center" vertical="center"/>
    </xf>
    <xf numFmtId="0" fontId="2" fillId="4" borderId="21" xfId="6" applyFont="1" applyFill="1" applyBorder="1" applyAlignment="1">
      <alignment horizontal="center" vertical="center"/>
    </xf>
    <xf numFmtId="0" fontId="2" fillId="4" borderId="35" xfId="6" applyFont="1" applyFill="1" applyBorder="1" applyAlignment="1">
      <alignment horizontal="center" vertical="center"/>
    </xf>
    <xf numFmtId="0" fontId="2" fillId="3" borderId="79" xfId="6" applyFont="1" applyFill="1" applyBorder="1" applyAlignment="1">
      <alignment horizontal="distributed" vertical="center" indent="1"/>
    </xf>
    <xf numFmtId="0" fontId="2" fillId="3" borderId="0" xfId="6" applyFont="1" applyFill="1" applyBorder="1" applyAlignment="1">
      <alignment horizontal="distributed" vertical="center" indent="1"/>
    </xf>
    <xf numFmtId="0" fontId="2" fillId="3" borderId="45" xfId="6" applyFont="1" applyFill="1" applyBorder="1" applyAlignment="1">
      <alignment horizontal="distributed" vertical="center" indent="1"/>
    </xf>
    <xf numFmtId="0" fontId="2" fillId="3" borderId="37" xfId="6" applyFont="1" applyFill="1" applyBorder="1" applyAlignment="1">
      <alignment horizontal="distributed" vertical="center" indent="1"/>
    </xf>
    <xf numFmtId="0" fontId="2" fillId="3" borderId="23" xfId="6" applyFont="1" applyFill="1" applyBorder="1" applyAlignment="1">
      <alignment horizontal="distributed" vertical="center" indent="1"/>
    </xf>
    <xf numFmtId="0" fontId="2" fillId="3" borderId="34" xfId="6" applyFont="1" applyFill="1" applyBorder="1" applyAlignment="1">
      <alignment horizontal="distributed" vertical="center" indent="1"/>
    </xf>
    <xf numFmtId="0" fontId="32" fillId="0" borderId="104" xfId="6" applyFont="1" applyBorder="1" applyAlignment="1">
      <alignment horizontal="left" vertical="center" indent="1" shrinkToFit="1"/>
    </xf>
    <xf numFmtId="0" fontId="2" fillId="0" borderId="29" xfId="6" applyFont="1" applyBorder="1" applyAlignment="1">
      <alignment horizontal="left" vertical="center" indent="1" shrinkToFit="1"/>
    </xf>
    <xf numFmtId="0" fontId="2" fillId="0" borderId="117" xfId="6" applyBorder="1" applyAlignment="1">
      <alignment horizontal="left" vertical="center" indent="1" shrinkToFit="1"/>
    </xf>
    <xf numFmtId="0" fontId="2" fillId="3" borderId="37" xfId="6" applyFont="1" applyFill="1" applyBorder="1" applyAlignment="1">
      <alignment horizontal="center" vertical="center" wrapText="1"/>
    </xf>
    <xf numFmtId="0" fontId="2" fillId="3" borderId="23" xfId="6" applyFont="1" applyFill="1" applyBorder="1" applyAlignment="1">
      <alignment horizontal="center" vertical="center" wrapText="1"/>
    </xf>
    <xf numFmtId="0" fontId="2" fillId="3" borderId="23" xfId="6" applyFont="1" applyFill="1" applyBorder="1" applyAlignment="1">
      <alignment horizontal="center" vertical="center"/>
    </xf>
    <xf numFmtId="0" fontId="32" fillId="0" borderId="106" xfId="6" applyFont="1" applyBorder="1" applyAlignment="1">
      <alignment horizontal="left" vertical="center" indent="1" shrinkToFit="1"/>
    </xf>
    <xf numFmtId="0" fontId="2" fillId="0" borderId="12" xfId="6" applyFont="1" applyBorder="1" applyAlignment="1">
      <alignment horizontal="left" vertical="center" indent="1" shrinkToFit="1"/>
    </xf>
    <xf numFmtId="0" fontId="2" fillId="0" borderId="114" xfId="6" applyBorder="1" applyAlignment="1">
      <alignment horizontal="left" vertical="center" indent="1" shrinkToFit="1"/>
    </xf>
    <xf numFmtId="0" fontId="2" fillId="0" borderId="21" xfId="6" applyBorder="1" applyAlignment="1">
      <alignment horizontal="center" vertical="center" shrinkToFit="1"/>
    </xf>
    <xf numFmtId="0" fontId="2" fillId="0" borderId="35" xfId="6" applyBorder="1" applyAlignment="1">
      <alignment horizontal="center" vertical="center" shrinkToFit="1"/>
    </xf>
    <xf numFmtId="0" fontId="28" fillId="3" borderId="91" xfId="6" applyFont="1" applyFill="1" applyBorder="1" applyAlignment="1">
      <alignment vertical="center" textRotation="255"/>
    </xf>
    <xf numFmtId="0" fontId="2" fillId="3" borderId="92" xfId="6" applyFont="1" applyFill="1" applyBorder="1" applyAlignment="1">
      <alignment vertical="center" textRotation="255"/>
    </xf>
    <xf numFmtId="0" fontId="2" fillId="3" borderId="93" xfId="6" applyFont="1" applyFill="1" applyBorder="1" applyAlignment="1">
      <alignment vertical="center" textRotation="255"/>
    </xf>
    <xf numFmtId="0" fontId="2" fillId="3" borderId="94" xfId="6" applyFont="1" applyFill="1" applyBorder="1" applyAlignment="1">
      <alignment vertical="center" textRotation="255"/>
    </xf>
    <xf numFmtId="0" fontId="32" fillId="4" borderId="79" xfId="6" applyFont="1" applyFill="1" applyBorder="1" applyAlignment="1">
      <alignment horizontal="center" vertical="center"/>
    </xf>
    <xf numFmtId="0" fontId="32" fillId="4" borderId="37" xfId="6" applyFont="1" applyFill="1" applyBorder="1" applyAlignment="1">
      <alignment horizontal="center" vertical="center"/>
    </xf>
    <xf numFmtId="0" fontId="32" fillId="4" borderId="99" xfId="6" applyFont="1" applyFill="1" applyBorder="1" applyAlignment="1">
      <alignment horizontal="center" vertical="center"/>
    </xf>
    <xf numFmtId="0" fontId="32" fillId="4" borderId="100" xfId="6" applyFont="1" applyFill="1" applyBorder="1" applyAlignment="1">
      <alignment horizontal="center" vertical="center"/>
    </xf>
    <xf numFmtId="0" fontId="32" fillId="4" borderId="108" xfId="6" applyFont="1" applyFill="1" applyBorder="1" applyAlignment="1">
      <alignment horizontal="center" vertical="center"/>
    </xf>
    <xf numFmtId="0" fontId="32" fillId="4" borderId="109" xfId="6" applyFont="1" applyFill="1" applyBorder="1" applyAlignment="1">
      <alignment horizontal="center" vertical="center"/>
    </xf>
    <xf numFmtId="0" fontId="32" fillId="4" borderId="95" xfId="6" applyFont="1" applyFill="1" applyBorder="1" applyAlignment="1">
      <alignment horizontal="center" vertical="center" shrinkToFit="1"/>
    </xf>
    <xf numFmtId="0" fontId="2" fillId="4" borderId="22" xfId="6" applyFont="1" applyFill="1" applyBorder="1" applyAlignment="1">
      <alignment horizontal="center" vertical="center" shrinkToFit="1"/>
    </xf>
    <xf numFmtId="0" fontId="2" fillId="4" borderId="77" xfId="6" applyFont="1" applyFill="1" applyBorder="1" applyAlignment="1">
      <alignment horizontal="center" vertical="center" shrinkToFit="1"/>
    </xf>
    <xf numFmtId="0" fontId="2" fillId="4" borderId="37" xfId="6" applyFont="1" applyFill="1" applyBorder="1" applyAlignment="1">
      <alignment horizontal="center" vertical="center" shrinkToFit="1"/>
    </xf>
    <xf numFmtId="0" fontId="2" fillId="4" borderId="23" xfId="6" applyFont="1" applyFill="1" applyBorder="1" applyAlignment="1">
      <alignment horizontal="center" vertical="center" shrinkToFit="1"/>
    </xf>
    <xf numFmtId="0" fontId="2" fillId="4" borderId="34" xfId="6" applyFont="1" applyFill="1" applyBorder="1" applyAlignment="1">
      <alignment horizontal="center" vertical="center" shrinkToFit="1"/>
    </xf>
    <xf numFmtId="0" fontId="2" fillId="4" borderId="22" xfId="6" applyFont="1" applyFill="1" applyBorder="1" applyAlignment="1">
      <alignment vertical="center" shrinkToFit="1"/>
    </xf>
    <xf numFmtId="0" fontId="2" fillId="4" borderId="77" xfId="6" applyFont="1" applyFill="1" applyBorder="1" applyAlignment="1">
      <alignment vertical="center" shrinkToFit="1"/>
    </xf>
    <xf numFmtId="0" fontId="2" fillId="4" borderId="37" xfId="6" applyFont="1" applyFill="1" applyBorder="1" applyAlignment="1">
      <alignment vertical="center" shrinkToFit="1"/>
    </xf>
    <xf numFmtId="0" fontId="2" fillId="4" borderId="23" xfId="6" applyFont="1" applyFill="1" applyBorder="1" applyAlignment="1">
      <alignment vertical="center" shrinkToFit="1"/>
    </xf>
    <xf numFmtId="0" fontId="2" fillId="4" borderId="34" xfId="6" applyFont="1" applyFill="1" applyBorder="1" applyAlignment="1">
      <alignment vertical="center" shrinkToFit="1"/>
    </xf>
    <xf numFmtId="0" fontId="29" fillId="3" borderId="95" xfId="0" applyFont="1" applyFill="1" applyBorder="1" applyAlignment="1">
      <alignment horizontal="center" vertical="center"/>
    </xf>
    <xf numFmtId="0" fontId="29" fillId="3" borderId="22" xfId="0" applyFont="1" applyFill="1" applyBorder="1" applyAlignment="1">
      <alignment horizontal="center" vertical="center"/>
    </xf>
    <xf numFmtId="0" fontId="29" fillId="3" borderId="77" xfId="0" applyFont="1" applyFill="1" applyBorder="1" applyAlignment="1">
      <alignment horizontal="center" vertical="center"/>
    </xf>
    <xf numFmtId="0" fontId="29" fillId="3" borderId="37" xfId="0" applyFont="1" applyFill="1" applyBorder="1" applyAlignment="1">
      <alignment horizontal="center" vertical="center"/>
    </xf>
    <xf numFmtId="0" fontId="29" fillId="3" borderId="23" xfId="0" applyFont="1" applyFill="1" applyBorder="1" applyAlignment="1">
      <alignment horizontal="center" vertical="center"/>
    </xf>
    <xf numFmtId="0" fontId="29" fillId="3" borderId="34" xfId="0" applyFont="1" applyFill="1" applyBorder="1" applyAlignment="1">
      <alignment horizontal="center" vertical="center"/>
    </xf>
    <xf numFmtId="0" fontId="2" fillId="3" borderId="36" xfId="6" applyFont="1" applyFill="1" applyBorder="1" applyAlignment="1">
      <alignment horizontal="center" vertical="center"/>
    </xf>
    <xf numFmtId="0" fontId="2" fillId="3" borderId="21" xfId="6" applyFont="1" applyFill="1" applyBorder="1" applyAlignment="1">
      <alignment horizontal="center" vertical="center"/>
    </xf>
    <xf numFmtId="0" fontId="2" fillId="3" borderId="35" xfId="6" applyFont="1" applyFill="1" applyBorder="1" applyAlignment="1">
      <alignment horizontal="center" vertical="center"/>
    </xf>
    <xf numFmtId="0" fontId="2" fillId="0" borderId="35" xfId="6" applyBorder="1" applyAlignment="1">
      <alignment horizontal="center" vertical="center"/>
    </xf>
    <xf numFmtId="0" fontId="35" fillId="0" borderId="0" xfId="0" applyFont="1" applyFill="1" applyBorder="1" applyAlignment="1">
      <alignment horizontal="center" vertical="center"/>
    </xf>
    <xf numFmtId="0" fontId="38" fillId="0" borderId="0" xfId="0" applyFont="1" applyBorder="1" applyAlignment="1">
      <alignment horizontal="center" vertical="center"/>
    </xf>
    <xf numFmtId="0" fontId="15" fillId="0" borderId="0" xfId="0" applyFont="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xf>
  </cellXfs>
  <cellStyles count="8">
    <cellStyle name="パーセント 2" xfId="1" xr:uid="{00000000-0005-0000-0000-000000000000}"/>
    <cellStyle name="桁区切り" xfId="7"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_02-2 債権者登録票" xfId="6" xr:uid="{00000000-0005-0000-0000-000006000000}"/>
  </cellStyles>
  <dxfs count="70">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39</xdr:row>
          <xdr:rowOff>0</xdr:rowOff>
        </xdr:from>
        <xdr:to>
          <xdr:col>37</xdr:col>
          <xdr:colOff>66675</xdr:colOff>
          <xdr:row>70</xdr:row>
          <xdr:rowOff>123825</xdr:rowOff>
        </xdr:to>
        <xdr:sp macro="" textlink="">
          <xdr:nvSpPr>
            <xdr:cNvPr id="47109" name="オブジェクト 5" hidden="1">
              <a:extLst>
                <a:ext uri="{63B3BB69-23CF-44E3-9099-C40C66FF867C}">
                  <a14:compatExt spid="_x0000_s47109"/>
                </a:ext>
                <a:ext uri="{FF2B5EF4-FFF2-40B4-BE49-F238E27FC236}">
                  <a16:creationId xmlns:a16="http://schemas.microsoft.com/office/drawing/2014/main" id="{00000000-0008-0000-0D00-000005B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4.bin"/><Relationship Id="rId6" Type="http://schemas.openxmlformats.org/officeDocument/2006/relationships/comments" Target="../comments12.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3"/>
  <sheetViews>
    <sheetView tabSelected="1" workbookViewId="0">
      <selection activeCell="C14" sqref="C14"/>
    </sheetView>
  </sheetViews>
  <sheetFormatPr defaultRowHeight="13.5" x14ac:dyDescent="0.15"/>
  <cols>
    <col min="1" max="1" width="2" customWidth="1"/>
    <col min="2" max="2" width="7.75" customWidth="1"/>
    <col min="3" max="3" width="86.125" customWidth="1"/>
  </cols>
  <sheetData>
    <row r="1" spans="1:3" x14ac:dyDescent="0.15">
      <c r="A1" s="1"/>
      <c r="B1" s="1"/>
      <c r="C1" s="7"/>
    </row>
    <row r="2" spans="1:3" ht="18.75" x14ac:dyDescent="0.15">
      <c r="A2" s="1"/>
      <c r="B2" s="2" t="s">
        <v>5</v>
      </c>
      <c r="C2" s="8"/>
    </row>
    <row r="3" spans="1:3" ht="17.25" x14ac:dyDescent="0.15">
      <c r="A3" s="1"/>
      <c r="B3" s="3"/>
      <c r="C3" s="8"/>
    </row>
    <row r="4" spans="1:3" ht="14.25" x14ac:dyDescent="0.15">
      <c r="A4" s="1"/>
      <c r="B4" s="4" t="s">
        <v>152</v>
      </c>
      <c r="C4" s="8"/>
    </row>
    <row r="5" spans="1:3" ht="14.25" x14ac:dyDescent="0.15">
      <c r="A5" s="1"/>
      <c r="B5" s="1"/>
      <c r="C5" s="8"/>
    </row>
    <row r="6" spans="1:3" ht="14.25" x14ac:dyDescent="0.15">
      <c r="A6" s="1"/>
      <c r="B6" s="5" t="s">
        <v>41</v>
      </c>
      <c r="C6" s="9" t="s">
        <v>49</v>
      </c>
    </row>
    <row r="7" spans="1:3" ht="70.5" customHeight="1" x14ac:dyDescent="0.15">
      <c r="A7" s="1"/>
      <c r="B7" s="6">
        <v>1</v>
      </c>
      <c r="C7" s="10" t="s">
        <v>37</v>
      </c>
    </row>
    <row r="8" spans="1:3" ht="70.5" customHeight="1" x14ac:dyDescent="0.15">
      <c r="A8" s="1"/>
      <c r="B8" s="6">
        <v>2</v>
      </c>
      <c r="C8" s="10" t="s">
        <v>107</v>
      </c>
    </row>
    <row r="9" spans="1:3" ht="70.5" customHeight="1" x14ac:dyDescent="0.15">
      <c r="A9" s="1"/>
      <c r="B9" s="6">
        <v>3</v>
      </c>
      <c r="C9" s="10" t="s">
        <v>39</v>
      </c>
    </row>
    <row r="10" spans="1:3" ht="70.5" customHeight="1" x14ac:dyDescent="0.15">
      <c r="A10" s="1"/>
      <c r="B10" s="6">
        <v>4</v>
      </c>
      <c r="C10" s="10" t="s">
        <v>70</v>
      </c>
    </row>
    <row r="11" spans="1:3" ht="70.5" customHeight="1" x14ac:dyDescent="0.15">
      <c r="A11" s="1"/>
      <c r="B11" s="6">
        <v>5</v>
      </c>
      <c r="C11" s="10" t="s">
        <v>153</v>
      </c>
    </row>
    <row r="12" spans="1:3" ht="70.5" customHeight="1" x14ac:dyDescent="0.15">
      <c r="A12" s="1"/>
      <c r="B12" s="6">
        <v>6</v>
      </c>
      <c r="C12" s="11" t="s">
        <v>154</v>
      </c>
    </row>
    <row r="13" spans="1:3" ht="170.25" customHeight="1" x14ac:dyDescent="0.15">
      <c r="A13" s="1"/>
      <c r="B13" s="6">
        <v>7</v>
      </c>
      <c r="C13" s="178" t="s">
        <v>155</v>
      </c>
    </row>
  </sheetData>
  <phoneticPr fontId="3" type="Hiragana"/>
  <pageMargins left="0.7" right="0.7" top="0.75" bottom="0.75" header="0.3" footer="0.3"/>
  <pageSetup paperSize="9" scale="93"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13EEE-4AFE-474B-AE90-CC47BA29AA4B}">
  <dimension ref="A1:AQ19"/>
  <sheetViews>
    <sheetView topLeftCell="A14" zoomScaleSheetLayoutView="100" workbookViewId="0">
      <selection activeCell="A20" sqref="A20"/>
    </sheetView>
  </sheetViews>
  <sheetFormatPr defaultRowHeight="13.5" x14ac:dyDescent="0.15"/>
  <cols>
    <col min="1" max="42" width="2.125" customWidth="1"/>
    <col min="47" max="47" width="48.625" bestFit="1" customWidth="1"/>
  </cols>
  <sheetData>
    <row r="1" spans="1:43" x14ac:dyDescent="0.15">
      <c r="A1" s="74" t="s">
        <v>62</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row>
    <row r="2" spans="1:43" ht="14.25" thickBot="1" x14ac:dyDescent="0.2">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row>
    <row r="3" spans="1:43" ht="42" customHeight="1" x14ac:dyDescent="0.15">
      <c r="A3" s="303" t="s">
        <v>0</v>
      </c>
      <c r="B3" s="304"/>
      <c r="C3" s="305"/>
      <c r="D3" s="78" t="s">
        <v>118</v>
      </c>
      <c r="E3" s="81"/>
      <c r="F3" s="81"/>
      <c r="G3" s="84"/>
      <c r="H3" s="84"/>
      <c r="I3" s="84"/>
      <c r="J3" s="84"/>
      <c r="K3" s="84"/>
      <c r="L3" s="84"/>
      <c r="M3" s="92"/>
      <c r="N3" s="260"/>
      <c r="O3" s="261"/>
      <c r="P3" s="261"/>
      <c r="Q3" s="261"/>
      <c r="R3" s="262"/>
      <c r="S3" s="98"/>
      <c r="T3" s="98"/>
      <c r="U3" s="98"/>
      <c r="V3" s="98"/>
      <c r="W3" s="98"/>
      <c r="X3" s="98"/>
      <c r="Y3" s="98"/>
      <c r="Z3" s="98"/>
      <c r="AA3" s="98"/>
      <c r="AB3" s="98"/>
      <c r="AC3" s="98"/>
      <c r="AD3" s="98"/>
      <c r="AE3" s="98"/>
      <c r="AF3" s="98"/>
      <c r="AG3" s="98"/>
      <c r="AH3" s="98"/>
      <c r="AI3" s="98"/>
      <c r="AJ3" s="101"/>
      <c r="AK3" s="101"/>
      <c r="AL3" s="101"/>
      <c r="AM3" s="101"/>
      <c r="AN3" s="101"/>
      <c r="AO3" s="101"/>
      <c r="AP3" s="102"/>
    </row>
    <row r="4" spans="1:43" ht="42" customHeight="1" x14ac:dyDescent="0.15">
      <c r="A4" s="306"/>
      <c r="B4" s="307"/>
      <c r="C4" s="308"/>
      <c r="D4" s="79" t="s">
        <v>31</v>
      </c>
      <c r="E4" s="82"/>
      <c r="F4" s="82"/>
      <c r="G4" s="85"/>
      <c r="H4" s="85"/>
      <c r="I4" s="85"/>
      <c r="J4" s="85"/>
      <c r="K4" s="85"/>
      <c r="L4" s="85"/>
      <c r="M4" s="93"/>
      <c r="N4" s="263"/>
      <c r="O4" s="222"/>
      <c r="P4" s="222"/>
      <c r="Q4" s="222"/>
      <c r="R4" s="222"/>
      <c r="S4" s="222"/>
      <c r="T4" s="222"/>
      <c r="U4" s="222"/>
      <c r="V4" s="222"/>
      <c r="W4" s="222"/>
      <c r="X4" s="222"/>
      <c r="Y4" s="222"/>
      <c r="Z4" s="222"/>
      <c r="AA4" s="222"/>
      <c r="AB4" s="222"/>
      <c r="AC4" s="222"/>
      <c r="AD4" s="222"/>
      <c r="AE4" s="222"/>
      <c r="AF4" s="264" t="s">
        <v>54</v>
      </c>
      <c r="AG4" s="265"/>
      <c r="AH4" s="265"/>
      <c r="AI4" s="265"/>
      <c r="AJ4" s="265"/>
      <c r="AK4" s="266"/>
      <c r="AL4" s="266"/>
      <c r="AM4" s="266"/>
      <c r="AN4" s="266"/>
      <c r="AO4" s="266"/>
      <c r="AP4" s="267"/>
    </row>
    <row r="5" spans="1:43" ht="42" customHeight="1" x14ac:dyDescent="0.15">
      <c r="A5" s="306"/>
      <c r="B5" s="307"/>
      <c r="C5" s="308"/>
      <c r="D5" s="80" t="s">
        <v>4</v>
      </c>
      <c r="E5" s="83"/>
      <c r="F5" s="83"/>
      <c r="G5" s="86"/>
      <c r="H5" s="86"/>
      <c r="I5" s="86"/>
      <c r="J5" s="86"/>
      <c r="K5" s="86"/>
      <c r="L5" s="86"/>
      <c r="M5" s="94"/>
      <c r="N5" s="268"/>
      <c r="O5" s="269"/>
      <c r="P5" s="269"/>
      <c r="Q5" s="269"/>
      <c r="R5" s="269"/>
      <c r="S5" s="269"/>
      <c r="T5" s="269"/>
      <c r="U5" s="269"/>
      <c r="V5" s="269"/>
      <c r="W5" s="269"/>
      <c r="X5" s="269"/>
      <c r="Y5" s="269"/>
      <c r="Z5" s="269"/>
      <c r="AA5" s="269"/>
      <c r="AB5" s="269"/>
      <c r="AC5" s="269"/>
      <c r="AD5" s="269"/>
      <c r="AE5" s="269"/>
      <c r="AF5" s="270"/>
      <c r="AG5" s="270"/>
      <c r="AH5" s="270"/>
      <c r="AI5" s="270"/>
      <c r="AJ5" s="270"/>
      <c r="AK5" s="270"/>
      <c r="AL5" s="270"/>
      <c r="AM5" s="270"/>
      <c r="AN5" s="270"/>
      <c r="AO5" s="270"/>
      <c r="AP5" s="271"/>
      <c r="AQ5" s="103"/>
    </row>
    <row r="6" spans="1:43" ht="42" customHeight="1" x14ac:dyDescent="0.15">
      <c r="A6" s="306"/>
      <c r="B6" s="307"/>
      <c r="C6" s="308"/>
      <c r="D6" s="312" t="s">
        <v>40</v>
      </c>
      <c r="E6" s="313"/>
      <c r="F6" s="313"/>
      <c r="G6" s="313"/>
      <c r="H6" s="313"/>
      <c r="I6" s="313"/>
      <c r="J6" s="313"/>
      <c r="K6" s="313"/>
      <c r="L6" s="313"/>
      <c r="M6" s="314"/>
      <c r="N6" s="96" t="s">
        <v>8</v>
      </c>
      <c r="O6" s="96"/>
      <c r="P6" s="96"/>
      <c r="Q6" s="96"/>
      <c r="R6" s="96"/>
      <c r="S6" s="272"/>
      <c r="T6" s="272"/>
      <c r="U6" s="96" t="s">
        <v>6</v>
      </c>
      <c r="V6" s="272"/>
      <c r="W6" s="272"/>
      <c r="X6" s="272"/>
      <c r="Y6" s="177"/>
      <c r="Z6" s="96" t="s">
        <v>15</v>
      </c>
      <c r="AA6" s="96"/>
      <c r="AB6" s="96"/>
      <c r="AC6" s="96"/>
      <c r="AD6" s="96"/>
      <c r="AE6" s="96"/>
      <c r="AF6" s="273"/>
      <c r="AG6" s="273"/>
      <c r="AH6" s="273"/>
      <c r="AI6" s="273"/>
      <c r="AJ6" s="273"/>
      <c r="AK6" s="273"/>
      <c r="AL6" s="273"/>
      <c r="AM6" s="273"/>
      <c r="AN6" s="273"/>
      <c r="AO6" s="273"/>
      <c r="AP6" s="274"/>
    </row>
    <row r="7" spans="1:43" ht="42" customHeight="1" thickBot="1" x14ac:dyDescent="0.2">
      <c r="A7" s="309"/>
      <c r="B7" s="310"/>
      <c r="C7" s="311"/>
      <c r="D7" s="315"/>
      <c r="E7" s="316"/>
      <c r="F7" s="316"/>
      <c r="G7" s="316"/>
      <c r="H7" s="316"/>
      <c r="I7" s="316"/>
      <c r="J7" s="316"/>
      <c r="K7" s="316"/>
      <c r="L7" s="316"/>
      <c r="M7" s="317"/>
      <c r="N7" s="275"/>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7"/>
    </row>
    <row r="8" spans="1:43" ht="14.25" thickBot="1" x14ac:dyDescent="0.2">
      <c r="A8" s="76"/>
      <c r="B8" s="76"/>
      <c r="C8" s="76"/>
      <c r="D8" s="76"/>
      <c r="E8" s="76"/>
      <c r="F8" s="76"/>
      <c r="G8" s="76"/>
      <c r="H8" s="76"/>
      <c r="I8" s="76"/>
      <c r="J8" s="76"/>
      <c r="K8" s="88"/>
      <c r="L8" s="90"/>
      <c r="M8" s="86"/>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row>
    <row r="9" spans="1:43" ht="29.25" customHeight="1" thickBot="1" x14ac:dyDescent="0.2">
      <c r="A9" s="278" t="s">
        <v>28</v>
      </c>
      <c r="B9" s="279"/>
      <c r="C9" s="279"/>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1"/>
    </row>
    <row r="10" spans="1:43" ht="29.25" customHeight="1" thickBot="1" x14ac:dyDescent="0.2">
      <c r="A10" s="282"/>
      <c r="B10" s="283"/>
      <c r="C10" s="284"/>
      <c r="D10" s="285" t="s">
        <v>146</v>
      </c>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6"/>
    </row>
    <row r="11" spans="1:43" ht="29.25" customHeight="1" thickBot="1" x14ac:dyDescent="0.2">
      <c r="A11" s="282"/>
      <c r="B11" s="283"/>
      <c r="C11" s="284"/>
      <c r="D11" s="287" t="s">
        <v>50</v>
      </c>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8"/>
    </row>
    <row r="12" spans="1:43" ht="29.25" customHeight="1" thickBot="1" x14ac:dyDescent="0.2">
      <c r="A12" s="282"/>
      <c r="B12" s="283"/>
      <c r="C12" s="284"/>
      <c r="D12" s="289" t="s">
        <v>48</v>
      </c>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90"/>
    </row>
    <row r="13" spans="1:43" ht="29.25" customHeight="1" thickBot="1" x14ac:dyDescent="0.2">
      <c r="A13" s="282"/>
      <c r="B13" s="283"/>
      <c r="C13" s="284"/>
      <c r="D13" s="289" t="s">
        <v>29</v>
      </c>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289"/>
      <c r="AP13" s="290"/>
    </row>
    <row r="14" spans="1:43" ht="29.25" customHeight="1" thickBot="1" x14ac:dyDescent="0.2">
      <c r="A14" s="282"/>
      <c r="B14" s="283"/>
      <c r="C14" s="284"/>
      <c r="D14" s="289" t="s">
        <v>74</v>
      </c>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90"/>
    </row>
    <row r="15" spans="1:43" ht="29.25" customHeight="1" thickBot="1" x14ac:dyDescent="0.2">
      <c r="A15" s="282"/>
      <c r="B15" s="283"/>
      <c r="C15" s="284"/>
      <c r="D15" s="291" t="s">
        <v>110</v>
      </c>
      <c r="E15" s="292"/>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3"/>
    </row>
    <row r="16" spans="1:43" x14ac:dyDescent="0.15">
      <c r="A16" s="76"/>
      <c r="B16" s="76"/>
      <c r="C16" s="76"/>
      <c r="D16" s="76"/>
      <c r="E16" s="76"/>
      <c r="F16" s="76"/>
      <c r="G16" s="76"/>
      <c r="H16" s="76"/>
      <c r="I16" s="76"/>
      <c r="J16" s="76"/>
      <c r="K16" s="88"/>
      <c r="L16" s="90"/>
      <c r="M16" s="86"/>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row>
    <row r="17" spans="1:42" ht="22.5" customHeight="1" thickBot="1" x14ac:dyDescent="0.2">
      <c r="A17" s="77"/>
      <c r="B17" s="77"/>
      <c r="C17" s="77"/>
      <c r="D17" s="77"/>
      <c r="E17" s="77"/>
      <c r="F17" s="77"/>
      <c r="G17" s="87"/>
      <c r="H17" s="77"/>
      <c r="I17" s="77"/>
      <c r="J17" s="77"/>
      <c r="K17" s="89"/>
      <c r="L17" s="91"/>
      <c r="M17" s="95"/>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row>
    <row r="18" spans="1:42" ht="40.5" customHeight="1" x14ac:dyDescent="0.15">
      <c r="A18" s="321" t="s">
        <v>7</v>
      </c>
      <c r="B18" s="321"/>
      <c r="C18" s="321"/>
      <c r="D18" s="321"/>
      <c r="E18" s="321"/>
      <c r="F18" s="321"/>
      <c r="G18" s="321"/>
      <c r="H18" s="321" t="s">
        <v>43</v>
      </c>
      <c r="I18" s="321"/>
      <c r="J18" s="321"/>
      <c r="K18" s="321"/>
      <c r="L18" s="321"/>
      <c r="M18" s="321"/>
      <c r="N18" s="321"/>
      <c r="O18" s="322" t="s">
        <v>64</v>
      </c>
      <c r="P18" s="322"/>
      <c r="Q18" s="322"/>
      <c r="R18" s="322"/>
      <c r="S18" s="322"/>
      <c r="T18" s="322"/>
      <c r="U18" s="322"/>
      <c r="V18" s="321" t="s">
        <v>67</v>
      </c>
      <c r="W18" s="321"/>
      <c r="X18" s="321"/>
      <c r="Y18" s="321"/>
      <c r="Z18" s="321"/>
      <c r="AA18" s="321"/>
      <c r="AB18" s="323"/>
      <c r="AJ18" s="324"/>
      <c r="AK18" s="325"/>
      <c r="AL18" s="325"/>
      <c r="AM18" s="325"/>
      <c r="AN18" s="325"/>
      <c r="AO18" s="325"/>
      <c r="AP18" s="326"/>
    </row>
    <row r="19" spans="1:42" ht="40.5" customHeight="1" thickBot="1" x14ac:dyDescent="0.2">
      <c r="A19" s="294">
        <v>103000</v>
      </c>
      <c r="B19" s="294"/>
      <c r="C19" s="294"/>
      <c r="D19" s="294"/>
      <c r="E19" s="295"/>
      <c r="F19" s="296" t="s">
        <v>113</v>
      </c>
      <c r="G19" s="318"/>
      <c r="H19" s="294">
        <f>A19</f>
        <v>103000</v>
      </c>
      <c r="I19" s="294"/>
      <c r="J19" s="294"/>
      <c r="K19" s="294"/>
      <c r="L19" s="295"/>
      <c r="M19" s="296" t="s">
        <v>113</v>
      </c>
      <c r="N19" s="318"/>
      <c r="O19" s="319"/>
      <c r="P19" s="320"/>
      <c r="Q19" s="320"/>
      <c r="R19" s="320"/>
      <c r="S19" s="320"/>
      <c r="T19" s="320"/>
      <c r="U19" s="100" t="s">
        <v>65</v>
      </c>
      <c r="V19" s="294">
        <f>H19/12*O19</f>
        <v>0</v>
      </c>
      <c r="W19" s="294"/>
      <c r="X19" s="294"/>
      <c r="Y19" s="294"/>
      <c r="Z19" s="295"/>
      <c r="AA19" s="296" t="s">
        <v>113</v>
      </c>
      <c r="AB19" s="297"/>
      <c r="AJ19" s="298"/>
      <c r="AK19" s="299"/>
      <c r="AL19" s="299"/>
      <c r="AM19" s="299"/>
      <c r="AN19" s="300"/>
      <c r="AO19" s="301"/>
      <c r="AP19" s="302"/>
    </row>
  </sheetData>
  <mergeCells count="38">
    <mergeCell ref="AA19:AB19"/>
    <mergeCell ref="AJ19:AN19"/>
    <mergeCell ref="AO19:AP19"/>
    <mergeCell ref="A19:E19"/>
    <mergeCell ref="F19:G19"/>
    <mergeCell ref="H19:L19"/>
    <mergeCell ref="M19:N19"/>
    <mergeCell ref="O19:T19"/>
    <mergeCell ref="V19:Z19"/>
    <mergeCell ref="A15:C15"/>
    <mergeCell ref="D15:AP15"/>
    <mergeCell ref="A18:G18"/>
    <mergeCell ref="H18:N18"/>
    <mergeCell ref="O18:U18"/>
    <mergeCell ref="V18:AB18"/>
    <mergeCell ref="AJ18:AP18"/>
    <mergeCell ref="A12:C12"/>
    <mergeCell ref="D12:AP12"/>
    <mergeCell ref="A13:C13"/>
    <mergeCell ref="D13:AP13"/>
    <mergeCell ref="A14:C14"/>
    <mergeCell ref="D14:AP14"/>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s>
  <phoneticPr fontId="47"/>
  <conditionalFormatting sqref="A10:A15">
    <cfRule type="containsBlanks" dxfId="30" priority="2">
      <formula>LEN(TRIM(A10))=0</formula>
    </cfRule>
  </conditionalFormatting>
  <conditionalFormatting sqref="N5">
    <cfRule type="containsBlanks" dxfId="29" priority="4">
      <formula>LEN(TRIM(N5))=0</formula>
    </cfRule>
  </conditionalFormatting>
  <conditionalFormatting sqref="N3:R3 AK4 N7:AP7">
    <cfRule type="containsBlanks" dxfId="28" priority="6">
      <formula>LEN(TRIM(N3))=0</formula>
    </cfRule>
  </conditionalFormatting>
  <conditionalFormatting sqref="N4:AE4">
    <cfRule type="containsBlanks" dxfId="27" priority="5">
      <formula>LEN(TRIM(N4))=0</formula>
    </cfRule>
  </conditionalFormatting>
  <conditionalFormatting sqref="O19:T19">
    <cfRule type="containsBlanks" dxfId="26" priority="1">
      <formula>LEN(TRIM(O19))=0</formula>
    </cfRule>
  </conditionalFormatting>
  <conditionalFormatting sqref="S6:T6 V6:X6">
    <cfRule type="containsBlanks" dxfId="25" priority="3">
      <formula>LEN(TRIM(S6))=0</formula>
    </cfRule>
  </conditionalFormatting>
  <dataValidations count="5">
    <dataValidation imeMode="disabled" allowBlank="1" showInputMessage="1" showErrorMessage="1" sqref="S6:T6 V6:Y6" xr:uid="{BDC7BA4E-66A1-49F6-ACE3-C6969B32DC0B}"/>
    <dataValidation type="list" imeMode="disabled" allowBlank="1" showInputMessage="1" showErrorMessage="1" sqref="A10:A15" xr:uid="{A953B001-0EEF-4FF2-9016-0BE4C1D9B82D}">
      <formula1>"○"</formula1>
    </dataValidation>
    <dataValidation type="date" allowBlank="1" showInputMessage="1" showErrorMessage="1" sqref="AK4:AP4" xr:uid="{7B608725-E4F7-4231-AB81-33164FA6C69D}">
      <formula1>92</formula1>
      <formula2>45747</formula2>
    </dataValidation>
    <dataValidation type="textLength" allowBlank="1" showErrorMessage="1" error="10桁で入力してください。" sqref="N3:R3" xr:uid="{A198A46E-E5B4-4D40-9035-8251EC404869}">
      <formula1>9</formula1>
      <formula2>10</formula2>
    </dataValidation>
    <dataValidation type="list" allowBlank="1" showInputMessage="1" showErrorMessage="1" sqref="O19:T19" xr:uid="{46D86BD1-11C5-4815-A663-E0AEF901FDEC}">
      <formula1>"12,11,10,9,8,7,6,5,4,3,2,1"</formula1>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9E41B38-10D3-4F6A-8239-28AA98AAB0F9}">
          <x14:formula1>
            <xm:f>総括表!$C$24:$C$35</xm:f>
          </x14:formula1>
          <xm:sqref>N5:AP5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957DA-C8E4-4128-9C40-99EDDAC94113}">
  <dimension ref="A1:AQ19"/>
  <sheetViews>
    <sheetView topLeftCell="A11" zoomScaleSheetLayoutView="100" workbookViewId="0">
      <selection activeCell="A20" sqref="A20"/>
    </sheetView>
  </sheetViews>
  <sheetFormatPr defaultRowHeight="13.5" x14ac:dyDescent="0.15"/>
  <cols>
    <col min="1" max="42" width="2.125" customWidth="1"/>
    <col min="47" max="47" width="48.625" bestFit="1" customWidth="1"/>
  </cols>
  <sheetData>
    <row r="1" spans="1:43" x14ac:dyDescent="0.15">
      <c r="A1" s="74" t="s">
        <v>62</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row>
    <row r="2" spans="1:43" ht="14.25" thickBot="1" x14ac:dyDescent="0.2">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row>
    <row r="3" spans="1:43" ht="42" customHeight="1" x14ac:dyDescent="0.15">
      <c r="A3" s="303" t="s">
        <v>0</v>
      </c>
      <c r="B3" s="304"/>
      <c r="C3" s="305"/>
      <c r="D3" s="78" t="s">
        <v>118</v>
      </c>
      <c r="E3" s="81"/>
      <c r="F3" s="81"/>
      <c r="G3" s="84"/>
      <c r="H3" s="84"/>
      <c r="I3" s="84"/>
      <c r="J3" s="84"/>
      <c r="K3" s="84"/>
      <c r="L3" s="84"/>
      <c r="M3" s="92"/>
      <c r="N3" s="260"/>
      <c r="O3" s="261"/>
      <c r="P3" s="261"/>
      <c r="Q3" s="261"/>
      <c r="R3" s="262"/>
      <c r="S3" s="98"/>
      <c r="T3" s="98"/>
      <c r="U3" s="98"/>
      <c r="V3" s="98"/>
      <c r="W3" s="98"/>
      <c r="X3" s="98"/>
      <c r="Y3" s="98"/>
      <c r="Z3" s="98"/>
      <c r="AA3" s="98"/>
      <c r="AB3" s="98"/>
      <c r="AC3" s="98"/>
      <c r="AD3" s="98"/>
      <c r="AE3" s="98"/>
      <c r="AF3" s="98"/>
      <c r="AG3" s="98"/>
      <c r="AH3" s="98"/>
      <c r="AI3" s="98"/>
      <c r="AJ3" s="101"/>
      <c r="AK3" s="101"/>
      <c r="AL3" s="101"/>
      <c r="AM3" s="101"/>
      <c r="AN3" s="101"/>
      <c r="AO3" s="101"/>
      <c r="AP3" s="102"/>
    </row>
    <row r="4" spans="1:43" ht="42" customHeight="1" x14ac:dyDescent="0.15">
      <c r="A4" s="306"/>
      <c r="B4" s="307"/>
      <c r="C4" s="308"/>
      <c r="D4" s="79" t="s">
        <v>31</v>
      </c>
      <c r="E4" s="82"/>
      <c r="F4" s="82"/>
      <c r="G4" s="85"/>
      <c r="H4" s="85"/>
      <c r="I4" s="85"/>
      <c r="J4" s="85"/>
      <c r="K4" s="85"/>
      <c r="L4" s="85"/>
      <c r="M4" s="93"/>
      <c r="N4" s="263"/>
      <c r="O4" s="222"/>
      <c r="P4" s="222"/>
      <c r="Q4" s="222"/>
      <c r="R4" s="222"/>
      <c r="S4" s="222"/>
      <c r="T4" s="222"/>
      <c r="U4" s="222"/>
      <c r="V4" s="222"/>
      <c r="W4" s="222"/>
      <c r="X4" s="222"/>
      <c r="Y4" s="222"/>
      <c r="Z4" s="222"/>
      <c r="AA4" s="222"/>
      <c r="AB4" s="222"/>
      <c r="AC4" s="222"/>
      <c r="AD4" s="222"/>
      <c r="AE4" s="222"/>
      <c r="AF4" s="264" t="s">
        <v>54</v>
      </c>
      <c r="AG4" s="265"/>
      <c r="AH4" s="265"/>
      <c r="AI4" s="265"/>
      <c r="AJ4" s="265"/>
      <c r="AK4" s="266"/>
      <c r="AL4" s="266"/>
      <c r="AM4" s="266"/>
      <c r="AN4" s="266"/>
      <c r="AO4" s="266"/>
      <c r="AP4" s="267"/>
    </row>
    <row r="5" spans="1:43" ht="42" customHeight="1" x14ac:dyDescent="0.15">
      <c r="A5" s="306"/>
      <c r="B5" s="307"/>
      <c r="C5" s="308"/>
      <c r="D5" s="80" t="s">
        <v>4</v>
      </c>
      <c r="E5" s="83"/>
      <c r="F5" s="83"/>
      <c r="G5" s="86"/>
      <c r="H5" s="86"/>
      <c r="I5" s="86"/>
      <c r="J5" s="86"/>
      <c r="K5" s="86"/>
      <c r="L5" s="86"/>
      <c r="M5" s="94"/>
      <c r="N5" s="268"/>
      <c r="O5" s="269"/>
      <c r="P5" s="269"/>
      <c r="Q5" s="269"/>
      <c r="R5" s="269"/>
      <c r="S5" s="269"/>
      <c r="T5" s="269"/>
      <c r="U5" s="269"/>
      <c r="V5" s="269"/>
      <c r="W5" s="269"/>
      <c r="X5" s="269"/>
      <c r="Y5" s="269"/>
      <c r="Z5" s="269"/>
      <c r="AA5" s="269"/>
      <c r="AB5" s="269"/>
      <c r="AC5" s="269"/>
      <c r="AD5" s="269"/>
      <c r="AE5" s="269"/>
      <c r="AF5" s="270"/>
      <c r="AG5" s="270"/>
      <c r="AH5" s="270"/>
      <c r="AI5" s="270"/>
      <c r="AJ5" s="270"/>
      <c r="AK5" s="270"/>
      <c r="AL5" s="270"/>
      <c r="AM5" s="270"/>
      <c r="AN5" s="270"/>
      <c r="AO5" s="270"/>
      <c r="AP5" s="271"/>
      <c r="AQ5" s="103"/>
    </row>
    <row r="6" spans="1:43" ht="42" customHeight="1" x14ac:dyDescent="0.15">
      <c r="A6" s="306"/>
      <c r="B6" s="307"/>
      <c r="C6" s="308"/>
      <c r="D6" s="312" t="s">
        <v>40</v>
      </c>
      <c r="E6" s="313"/>
      <c r="F6" s="313"/>
      <c r="G6" s="313"/>
      <c r="H6" s="313"/>
      <c r="I6" s="313"/>
      <c r="J6" s="313"/>
      <c r="K6" s="313"/>
      <c r="L6" s="313"/>
      <c r="M6" s="314"/>
      <c r="N6" s="96" t="s">
        <v>8</v>
      </c>
      <c r="O6" s="96"/>
      <c r="P6" s="96"/>
      <c r="Q6" s="96"/>
      <c r="R6" s="96"/>
      <c r="S6" s="272"/>
      <c r="T6" s="272"/>
      <c r="U6" s="96" t="s">
        <v>6</v>
      </c>
      <c r="V6" s="272"/>
      <c r="W6" s="272"/>
      <c r="X6" s="272"/>
      <c r="Y6" s="177"/>
      <c r="Z6" s="96" t="s">
        <v>15</v>
      </c>
      <c r="AA6" s="96"/>
      <c r="AB6" s="96"/>
      <c r="AC6" s="96"/>
      <c r="AD6" s="96"/>
      <c r="AE6" s="96"/>
      <c r="AF6" s="273"/>
      <c r="AG6" s="273"/>
      <c r="AH6" s="273"/>
      <c r="AI6" s="273"/>
      <c r="AJ6" s="273"/>
      <c r="AK6" s="273"/>
      <c r="AL6" s="273"/>
      <c r="AM6" s="273"/>
      <c r="AN6" s="273"/>
      <c r="AO6" s="273"/>
      <c r="AP6" s="274"/>
    </row>
    <row r="7" spans="1:43" ht="42" customHeight="1" thickBot="1" x14ac:dyDescent="0.2">
      <c r="A7" s="309"/>
      <c r="B7" s="310"/>
      <c r="C7" s="311"/>
      <c r="D7" s="315"/>
      <c r="E7" s="316"/>
      <c r="F7" s="316"/>
      <c r="G7" s="316"/>
      <c r="H7" s="316"/>
      <c r="I7" s="316"/>
      <c r="J7" s="316"/>
      <c r="K7" s="316"/>
      <c r="L7" s="316"/>
      <c r="M7" s="317"/>
      <c r="N7" s="275"/>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7"/>
    </row>
    <row r="8" spans="1:43" ht="14.25" thickBot="1" x14ac:dyDescent="0.2">
      <c r="A8" s="76"/>
      <c r="B8" s="76"/>
      <c r="C8" s="76"/>
      <c r="D8" s="76"/>
      <c r="E8" s="76"/>
      <c r="F8" s="76"/>
      <c r="G8" s="76"/>
      <c r="H8" s="76"/>
      <c r="I8" s="76"/>
      <c r="J8" s="76"/>
      <c r="K8" s="88"/>
      <c r="L8" s="90"/>
      <c r="M8" s="86"/>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row>
    <row r="9" spans="1:43" ht="29.25" customHeight="1" thickBot="1" x14ac:dyDescent="0.2">
      <c r="A9" s="278" t="s">
        <v>28</v>
      </c>
      <c r="B9" s="279"/>
      <c r="C9" s="279"/>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1"/>
    </row>
    <row r="10" spans="1:43" ht="29.25" customHeight="1" thickBot="1" x14ac:dyDescent="0.2">
      <c r="A10" s="282"/>
      <c r="B10" s="283"/>
      <c r="C10" s="284"/>
      <c r="D10" s="285" t="s">
        <v>146</v>
      </c>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6"/>
    </row>
    <row r="11" spans="1:43" ht="29.25" customHeight="1" thickBot="1" x14ac:dyDescent="0.2">
      <c r="A11" s="282"/>
      <c r="B11" s="283"/>
      <c r="C11" s="284"/>
      <c r="D11" s="287" t="s">
        <v>50</v>
      </c>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8"/>
    </row>
    <row r="12" spans="1:43" ht="29.25" customHeight="1" thickBot="1" x14ac:dyDescent="0.2">
      <c r="A12" s="282"/>
      <c r="B12" s="283"/>
      <c r="C12" s="284"/>
      <c r="D12" s="289" t="s">
        <v>48</v>
      </c>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90"/>
    </row>
    <row r="13" spans="1:43" ht="29.25" customHeight="1" thickBot="1" x14ac:dyDescent="0.2">
      <c r="A13" s="282"/>
      <c r="B13" s="283"/>
      <c r="C13" s="284"/>
      <c r="D13" s="289" t="s">
        <v>29</v>
      </c>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289"/>
      <c r="AP13" s="290"/>
    </row>
    <row r="14" spans="1:43" ht="29.25" customHeight="1" thickBot="1" x14ac:dyDescent="0.2">
      <c r="A14" s="282"/>
      <c r="B14" s="283"/>
      <c r="C14" s="284"/>
      <c r="D14" s="289" t="s">
        <v>74</v>
      </c>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90"/>
    </row>
    <row r="15" spans="1:43" ht="29.25" customHeight="1" thickBot="1" x14ac:dyDescent="0.2">
      <c r="A15" s="282"/>
      <c r="B15" s="283"/>
      <c r="C15" s="284"/>
      <c r="D15" s="291" t="s">
        <v>110</v>
      </c>
      <c r="E15" s="292"/>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3"/>
    </row>
    <row r="16" spans="1:43" x14ac:dyDescent="0.15">
      <c r="A16" s="76"/>
      <c r="B16" s="76"/>
      <c r="C16" s="76"/>
      <c r="D16" s="76"/>
      <c r="E16" s="76"/>
      <c r="F16" s="76"/>
      <c r="G16" s="76"/>
      <c r="H16" s="76"/>
      <c r="I16" s="76"/>
      <c r="J16" s="76"/>
      <c r="K16" s="88"/>
      <c r="L16" s="90"/>
      <c r="M16" s="86"/>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row>
    <row r="17" spans="1:42" ht="22.5" customHeight="1" thickBot="1" x14ac:dyDescent="0.2">
      <c r="A17" s="77"/>
      <c r="B17" s="77"/>
      <c r="C17" s="77"/>
      <c r="D17" s="77"/>
      <c r="E17" s="77"/>
      <c r="F17" s="77"/>
      <c r="G17" s="87"/>
      <c r="H17" s="77"/>
      <c r="I17" s="77"/>
      <c r="J17" s="77"/>
      <c r="K17" s="89"/>
      <c r="L17" s="91"/>
      <c r="M17" s="95"/>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row>
    <row r="18" spans="1:42" ht="40.5" customHeight="1" x14ac:dyDescent="0.15">
      <c r="A18" s="321" t="s">
        <v>7</v>
      </c>
      <c r="B18" s="321"/>
      <c r="C18" s="321"/>
      <c r="D18" s="321"/>
      <c r="E18" s="321"/>
      <c r="F18" s="321"/>
      <c r="G18" s="321"/>
      <c r="H18" s="321" t="s">
        <v>43</v>
      </c>
      <c r="I18" s="321"/>
      <c r="J18" s="321"/>
      <c r="K18" s="321"/>
      <c r="L18" s="321"/>
      <c r="M18" s="321"/>
      <c r="N18" s="321"/>
      <c r="O18" s="322" t="s">
        <v>64</v>
      </c>
      <c r="P18" s="322"/>
      <c r="Q18" s="322"/>
      <c r="R18" s="322"/>
      <c r="S18" s="322"/>
      <c r="T18" s="322"/>
      <c r="U18" s="322"/>
      <c r="V18" s="321" t="s">
        <v>67</v>
      </c>
      <c r="W18" s="321"/>
      <c r="X18" s="321"/>
      <c r="Y18" s="321"/>
      <c r="Z18" s="321"/>
      <c r="AA18" s="321"/>
      <c r="AB18" s="323"/>
      <c r="AJ18" s="324"/>
      <c r="AK18" s="325"/>
      <c r="AL18" s="325"/>
      <c r="AM18" s="325"/>
      <c r="AN18" s="325"/>
      <c r="AO18" s="325"/>
      <c r="AP18" s="326"/>
    </row>
    <row r="19" spans="1:42" ht="40.5" customHeight="1" thickBot="1" x14ac:dyDescent="0.2">
      <c r="A19" s="294">
        <v>103000</v>
      </c>
      <c r="B19" s="294"/>
      <c r="C19" s="294"/>
      <c r="D19" s="294"/>
      <c r="E19" s="295"/>
      <c r="F19" s="296" t="s">
        <v>113</v>
      </c>
      <c r="G19" s="318"/>
      <c r="H19" s="294">
        <f>A19</f>
        <v>103000</v>
      </c>
      <c r="I19" s="294"/>
      <c r="J19" s="294"/>
      <c r="K19" s="294"/>
      <c r="L19" s="295"/>
      <c r="M19" s="296" t="s">
        <v>113</v>
      </c>
      <c r="N19" s="318"/>
      <c r="O19" s="319"/>
      <c r="P19" s="320"/>
      <c r="Q19" s="320"/>
      <c r="R19" s="320"/>
      <c r="S19" s="320"/>
      <c r="T19" s="320"/>
      <c r="U19" s="100" t="s">
        <v>65</v>
      </c>
      <c r="V19" s="294">
        <f>H19/12*O19</f>
        <v>0</v>
      </c>
      <c r="W19" s="294"/>
      <c r="X19" s="294"/>
      <c r="Y19" s="294"/>
      <c r="Z19" s="295"/>
      <c r="AA19" s="296" t="s">
        <v>113</v>
      </c>
      <c r="AB19" s="297"/>
      <c r="AJ19" s="298"/>
      <c r="AK19" s="299"/>
      <c r="AL19" s="299"/>
      <c r="AM19" s="299"/>
      <c r="AN19" s="300"/>
      <c r="AO19" s="301"/>
      <c r="AP19" s="302"/>
    </row>
  </sheetData>
  <mergeCells count="38">
    <mergeCell ref="AA19:AB19"/>
    <mergeCell ref="AJ19:AN19"/>
    <mergeCell ref="AO19:AP19"/>
    <mergeCell ref="A19:E19"/>
    <mergeCell ref="F19:G19"/>
    <mergeCell ref="H19:L19"/>
    <mergeCell ref="M19:N19"/>
    <mergeCell ref="O19:T19"/>
    <mergeCell ref="V19:Z19"/>
    <mergeCell ref="A15:C15"/>
    <mergeCell ref="D15:AP15"/>
    <mergeCell ref="A18:G18"/>
    <mergeCell ref="H18:N18"/>
    <mergeCell ref="O18:U18"/>
    <mergeCell ref="V18:AB18"/>
    <mergeCell ref="AJ18:AP18"/>
    <mergeCell ref="A12:C12"/>
    <mergeCell ref="D12:AP12"/>
    <mergeCell ref="A13:C13"/>
    <mergeCell ref="D13:AP13"/>
    <mergeCell ref="A14:C14"/>
    <mergeCell ref="D14:AP14"/>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s>
  <phoneticPr fontId="47"/>
  <conditionalFormatting sqref="A10:A15">
    <cfRule type="containsBlanks" dxfId="24" priority="2">
      <formula>LEN(TRIM(A10))=0</formula>
    </cfRule>
  </conditionalFormatting>
  <conditionalFormatting sqref="N5">
    <cfRule type="containsBlanks" dxfId="23" priority="4">
      <formula>LEN(TRIM(N5))=0</formula>
    </cfRule>
  </conditionalFormatting>
  <conditionalFormatting sqref="N3:R3 AK4 N7:AP7">
    <cfRule type="containsBlanks" dxfId="22" priority="6">
      <formula>LEN(TRIM(N3))=0</formula>
    </cfRule>
  </conditionalFormatting>
  <conditionalFormatting sqref="N4:AE4">
    <cfRule type="containsBlanks" dxfId="21" priority="5">
      <formula>LEN(TRIM(N4))=0</formula>
    </cfRule>
  </conditionalFormatting>
  <conditionalFormatting sqref="O19:T19">
    <cfRule type="containsBlanks" dxfId="20" priority="1">
      <formula>LEN(TRIM(O19))=0</formula>
    </cfRule>
  </conditionalFormatting>
  <conditionalFormatting sqref="S6:T6 V6:X6">
    <cfRule type="containsBlanks" dxfId="19" priority="3">
      <formula>LEN(TRIM(S6))=0</formula>
    </cfRule>
  </conditionalFormatting>
  <dataValidations count="5">
    <dataValidation type="list" allowBlank="1" showInputMessage="1" showErrorMessage="1" sqref="O19:T19" xr:uid="{A1E00D8B-75DA-4B4E-A199-EC35A6C38504}">
      <formula1>"12,11,10,9,8,7,6,5,4,3,2,1"</formula1>
    </dataValidation>
    <dataValidation type="textLength" allowBlank="1" showErrorMessage="1" error="10桁で入力してください。" sqref="N3:R3" xr:uid="{60C0CD46-267E-42D9-A6A7-F9A55F306A1A}">
      <formula1>9</formula1>
      <formula2>10</formula2>
    </dataValidation>
    <dataValidation type="date" allowBlank="1" showInputMessage="1" showErrorMessage="1" sqref="AK4:AP4" xr:uid="{0B64D66C-DA30-4088-9502-8F55EDC3A57C}">
      <formula1>92</formula1>
      <formula2>45747</formula2>
    </dataValidation>
    <dataValidation type="list" imeMode="disabled" allowBlank="1" showInputMessage="1" showErrorMessage="1" sqref="A10:A15" xr:uid="{37B19E24-D2C2-4BC1-A598-AE90B91E58D6}">
      <formula1>"○"</formula1>
    </dataValidation>
    <dataValidation imeMode="disabled" allowBlank="1" showInputMessage="1" showErrorMessage="1" sqref="S6:T6 V6:Y6" xr:uid="{EFF03C28-9988-469A-AACC-19D3ADE97C20}"/>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9D230BF-BC1B-45D4-8DD8-01874694C03E}">
          <x14:formula1>
            <xm:f>総括表!$C$24:$C$35</xm:f>
          </x14:formula1>
          <xm:sqref>N5:AP5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5002E-8F19-4BFB-89AC-A91B4E9FE853}">
  <dimension ref="A1:AQ19"/>
  <sheetViews>
    <sheetView zoomScaleSheetLayoutView="100" workbookViewId="0">
      <selection activeCell="N5" sqref="N5:AP5"/>
    </sheetView>
  </sheetViews>
  <sheetFormatPr defaultRowHeight="13.5" x14ac:dyDescent="0.15"/>
  <cols>
    <col min="1" max="42" width="2.125" customWidth="1"/>
    <col min="47" max="47" width="48.625" bestFit="1" customWidth="1"/>
  </cols>
  <sheetData>
    <row r="1" spans="1:43" x14ac:dyDescent="0.15">
      <c r="A1" s="74" t="s">
        <v>62</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row>
    <row r="2" spans="1:43" ht="14.25" thickBot="1" x14ac:dyDescent="0.2">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row>
    <row r="3" spans="1:43" ht="42" customHeight="1" x14ac:dyDescent="0.15">
      <c r="A3" s="303" t="s">
        <v>0</v>
      </c>
      <c r="B3" s="304"/>
      <c r="C3" s="305"/>
      <c r="D3" s="78" t="s">
        <v>118</v>
      </c>
      <c r="E3" s="81"/>
      <c r="F3" s="81"/>
      <c r="G3" s="84"/>
      <c r="H3" s="84"/>
      <c r="I3" s="84"/>
      <c r="J3" s="84"/>
      <c r="K3" s="84"/>
      <c r="L3" s="84"/>
      <c r="M3" s="92"/>
      <c r="N3" s="260"/>
      <c r="O3" s="261"/>
      <c r="P3" s="261"/>
      <c r="Q3" s="261"/>
      <c r="R3" s="262"/>
      <c r="S3" s="98"/>
      <c r="T3" s="98"/>
      <c r="U3" s="98"/>
      <c r="V3" s="98"/>
      <c r="W3" s="98"/>
      <c r="X3" s="98"/>
      <c r="Y3" s="98"/>
      <c r="Z3" s="98"/>
      <c r="AA3" s="98"/>
      <c r="AB3" s="98"/>
      <c r="AC3" s="98"/>
      <c r="AD3" s="98"/>
      <c r="AE3" s="98"/>
      <c r="AF3" s="98"/>
      <c r="AG3" s="98"/>
      <c r="AH3" s="98"/>
      <c r="AI3" s="98"/>
      <c r="AJ3" s="101"/>
      <c r="AK3" s="101"/>
      <c r="AL3" s="101"/>
      <c r="AM3" s="101"/>
      <c r="AN3" s="101"/>
      <c r="AO3" s="101"/>
      <c r="AP3" s="102"/>
    </row>
    <row r="4" spans="1:43" ht="42" customHeight="1" x14ac:dyDescent="0.15">
      <c r="A4" s="306"/>
      <c r="B4" s="307"/>
      <c r="C4" s="308"/>
      <c r="D4" s="79" t="s">
        <v>31</v>
      </c>
      <c r="E4" s="82"/>
      <c r="F4" s="82"/>
      <c r="G4" s="85"/>
      <c r="H4" s="85"/>
      <c r="I4" s="85"/>
      <c r="J4" s="85"/>
      <c r="K4" s="85"/>
      <c r="L4" s="85"/>
      <c r="M4" s="93"/>
      <c r="N4" s="263"/>
      <c r="O4" s="222"/>
      <c r="P4" s="222"/>
      <c r="Q4" s="222"/>
      <c r="R4" s="222"/>
      <c r="S4" s="222"/>
      <c r="T4" s="222"/>
      <c r="U4" s="222"/>
      <c r="V4" s="222"/>
      <c r="W4" s="222"/>
      <c r="X4" s="222"/>
      <c r="Y4" s="222"/>
      <c r="Z4" s="222"/>
      <c r="AA4" s="222"/>
      <c r="AB4" s="222"/>
      <c r="AC4" s="222"/>
      <c r="AD4" s="222"/>
      <c r="AE4" s="222"/>
      <c r="AF4" s="264" t="s">
        <v>54</v>
      </c>
      <c r="AG4" s="265"/>
      <c r="AH4" s="265"/>
      <c r="AI4" s="265"/>
      <c r="AJ4" s="265"/>
      <c r="AK4" s="266"/>
      <c r="AL4" s="266"/>
      <c r="AM4" s="266"/>
      <c r="AN4" s="266"/>
      <c r="AO4" s="266"/>
      <c r="AP4" s="267"/>
    </row>
    <row r="5" spans="1:43" ht="42" customHeight="1" x14ac:dyDescent="0.15">
      <c r="A5" s="306"/>
      <c r="B5" s="307"/>
      <c r="C5" s="308"/>
      <c r="D5" s="80" t="s">
        <v>4</v>
      </c>
      <c r="E5" s="83"/>
      <c r="F5" s="83"/>
      <c r="G5" s="86"/>
      <c r="H5" s="86"/>
      <c r="I5" s="86"/>
      <c r="J5" s="86"/>
      <c r="K5" s="86"/>
      <c r="L5" s="86"/>
      <c r="M5" s="94"/>
      <c r="N5" s="268"/>
      <c r="O5" s="269"/>
      <c r="P5" s="269"/>
      <c r="Q5" s="269"/>
      <c r="R5" s="269"/>
      <c r="S5" s="269"/>
      <c r="T5" s="269"/>
      <c r="U5" s="269"/>
      <c r="V5" s="269"/>
      <c r="W5" s="269"/>
      <c r="X5" s="269"/>
      <c r="Y5" s="269"/>
      <c r="Z5" s="269"/>
      <c r="AA5" s="269"/>
      <c r="AB5" s="269"/>
      <c r="AC5" s="269"/>
      <c r="AD5" s="269"/>
      <c r="AE5" s="269"/>
      <c r="AF5" s="270"/>
      <c r="AG5" s="270"/>
      <c r="AH5" s="270"/>
      <c r="AI5" s="270"/>
      <c r="AJ5" s="270"/>
      <c r="AK5" s="270"/>
      <c r="AL5" s="270"/>
      <c r="AM5" s="270"/>
      <c r="AN5" s="270"/>
      <c r="AO5" s="270"/>
      <c r="AP5" s="271"/>
      <c r="AQ5" s="103"/>
    </row>
    <row r="6" spans="1:43" ht="42" customHeight="1" x14ac:dyDescent="0.15">
      <c r="A6" s="306"/>
      <c r="B6" s="307"/>
      <c r="C6" s="308"/>
      <c r="D6" s="312" t="s">
        <v>40</v>
      </c>
      <c r="E6" s="313"/>
      <c r="F6" s="313"/>
      <c r="G6" s="313"/>
      <c r="H6" s="313"/>
      <c r="I6" s="313"/>
      <c r="J6" s="313"/>
      <c r="K6" s="313"/>
      <c r="L6" s="313"/>
      <c r="M6" s="314"/>
      <c r="N6" s="96" t="s">
        <v>8</v>
      </c>
      <c r="O6" s="96"/>
      <c r="P6" s="96"/>
      <c r="Q6" s="96"/>
      <c r="R6" s="96"/>
      <c r="S6" s="272"/>
      <c r="T6" s="272"/>
      <c r="U6" s="96" t="s">
        <v>6</v>
      </c>
      <c r="V6" s="272"/>
      <c r="W6" s="272"/>
      <c r="X6" s="272"/>
      <c r="Y6" s="177"/>
      <c r="Z6" s="96" t="s">
        <v>15</v>
      </c>
      <c r="AA6" s="96"/>
      <c r="AB6" s="96"/>
      <c r="AC6" s="96"/>
      <c r="AD6" s="96"/>
      <c r="AE6" s="96"/>
      <c r="AF6" s="273"/>
      <c r="AG6" s="273"/>
      <c r="AH6" s="273"/>
      <c r="AI6" s="273"/>
      <c r="AJ6" s="273"/>
      <c r="AK6" s="273"/>
      <c r="AL6" s="273"/>
      <c r="AM6" s="273"/>
      <c r="AN6" s="273"/>
      <c r="AO6" s="273"/>
      <c r="AP6" s="274"/>
    </row>
    <row r="7" spans="1:43" ht="42" customHeight="1" thickBot="1" x14ac:dyDescent="0.2">
      <c r="A7" s="309"/>
      <c r="B7" s="310"/>
      <c r="C7" s="311"/>
      <c r="D7" s="315"/>
      <c r="E7" s="316"/>
      <c r="F7" s="316"/>
      <c r="G7" s="316"/>
      <c r="H7" s="316"/>
      <c r="I7" s="316"/>
      <c r="J7" s="316"/>
      <c r="K7" s="316"/>
      <c r="L7" s="316"/>
      <c r="M7" s="317"/>
      <c r="N7" s="275"/>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7"/>
    </row>
    <row r="8" spans="1:43" ht="14.25" thickBot="1" x14ac:dyDescent="0.2">
      <c r="A8" s="76"/>
      <c r="B8" s="76"/>
      <c r="C8" s="76"/>
      <c r="D8" s="76"/>
      <c r="E8" s="76"/>
      <c r="F8" s="76"/>
      <c r="G8" s="76"/>
      <c r="H8" s="76"/>
      <c r="I8" s="76"/>
      <c r="J8" s="76"/>
      <c r="K8" s="88"/>
      <c r="L8" s="90"/>
      <c r="M8" s="86"/>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row>
    <row r="9" spans="1:43" ht="29.25" customHeight="1" thickBot="1" x14ac:dyDescent="0.2">
      <c r="A9" s="278" t="s">
        <v>28</v>
      </c>
      <c r="B9" s="279"/>
      <c r="C9" s="279"/>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1"/>
    </row>
    <row r="10" spans="1:43" ht="29.25" customHeight="1" thickBot="1" x14ac:dyDescent="0.2">
      <c r="A10" s="282"/>
      <c r="B10" s="283"/>
      <c r="C10" s="284"/>
      <c r="D10" s="285" t="s">
        <v>146</v>
      </c>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6"/>
    </row>
    <row r="11" spans="1:43" ht="29.25" customHeight="1" thickBot="1" x14ac:dyDescent="0.2">
      <c r="A11" s="282"/>
      <c r="B11" s="283"/>
      <c r="C11" s="284"/>
      <c r="D11" s="287" t="s">
        <v>50</v>
      </c>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8"/>
    </row>
    <row r="12" spans="1:43" ht="29.25" customHeight="1" thickBot="1" x14ac:dyDescent="0.2">
      <c r="A12" s="282"/>
      <c r="B12" s="283"/>
      <c r="C12" s="284"/>
      <c r="D12" s="289" t="s">
        <v>48</v>
      </c>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90"/>
    </row>
    <row r="13" spans="1:43" ht="29.25" customHeight="1" thickBot="1" x14ac:dyDescent="0.2">
      <c r="A13" s="282"/>
      <c r="B13" s="283"/>
      <c r="C13" s="284"/>
      <c r="D13" s="289" t="s">
        <v>29</v>
      </c>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289"/>
      <c r="AP13" s="290"/>
    </row>
    <row r="14" spans="1:43" ht="29.25" customHeight="1" thickBot="1" x14ac:dyDescent="0.2">
      <c r="A14" s="282"/>
      <c r="B14" s="283"/>
      <c r="C14" s="284"/>
      <c r="D14" s="289" t="s">
        <v>74</v>
      </c>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90"/>
    </row>
    <row r="15" spans="1:43" ht="29.25" customHeight="1" thickBot="1" x14ac:dyDescent="0.2">
      <c r="A15" s="282"/>
      <c r="B15" s="283"/>
      <c r="C15" s="284"/>
      <c r="D15" s="291" t="s">
        <v>110</v>
      </c>
      <c r="E15" s="292"/>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3"/>
    </row>
    <row r="16" spans="1:43" x14ac:dyDescent="0.15">
      <c r="A16" s="76"/>
      <c r="B16" s="76"/>
      <c r="C16" s="76"/>
      <c r="D16" s="76"/>
      <c r="E16" s="76"/>
      <c r="F16" s="76"/>
      <c r="G16" s="76"/>
      <c r="H16" s="76"/>
      <c r="I16" s="76"/>
      <c r="J16" s="76"/>
      <c r="K16" s="88"/>
      <c r="L16" s="90"/>
      <c r="M16" s="86"/>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row>
    <row r="17" spans="1:42" ht="22.5" customHeight="1" thickBot="1" x14ac:dyDescent="0.2">
      <c r="A17" s="77"/>
      <c r="B17" s="77"/>
      <c r="C17" s="77"/>
      <c r="D17" s="77"/>
      <c r="E17" s="77"/>
      <c r="F17" s="77"/>
      <c r="G17" s="87"/>
      <c r="H17" s="77"/>
      <c r="I17" s="77"/>
      <c r="J17" s="77"/>
      <c r="K17" s="89"/>
      <c r="L17" s="91"/>
      <c r="M17" s="95"/>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row>
    <row r="18" spans="1:42" ht="40.5" customHeight="1" x14ac:dyDescent="0.15">
      <c r="A18" s="321" t="s">
        <v>7</v>
      </c>
      <c r="B18" s="321"/>
      <c r="C18" s="321"/>
      <c r="D18" s="321"/>
      <c r="E18" s="321"/>
      <c r="F18" s="321"/>
      <c r="G18" s="321"/>
      <c r="H18" s="321" t="s">
        <v>43</v>
      </c>
      <c r="I18" s="321"/>
      <c r="J18" s="321"/>
      <c r="K18" s="321"/>
      <c r="L18" s="321"/>
      <c r="M18" s="321"/>
      <c r="N18" s="321"/>
      <c r="O18" s="322" t="s">
        <v>64</v>
      </c>
      <c r="P18" s="322"/>
      <c r="Q18" s="322"/>
      <c r="R18" s="322"/>
      <c r="S18" s="322"/>
      <c r="T18" s="322"/>
      <c r="U18" s="322"/>
      <c r="V18" s="321" t="s">
        <v>67</v>
      </c>
      <c r="W18" s="321"/>
      <c r="X18" s="321"/>
      <c r="Y18" s="321"/>
      <c r="Z18" s="321"/>
      <c r="AA18" s="321"/>
      <c r="AB18" s="323"/>
      <c r="AJ18" s="324"/>
      <c r="AK18" s="325"/>
      <c r="AL18" s="325"/>
      <c r="AM18" s="325"/>
      <c r="AN18" s="325"/>
      <c r="AO18" s="325"/>
      <c r="AP18" s="326"/>
    </row>
    <row r="19" spans="1:42" ht="40.5" customHeight="1" thickBot="1" x14ac:dyDescent="0.2">
      <c r="A19" s="294">
        <v>103000</v>
      </c>
      <c r="B19" s="294"/>
      <c r="C19" s="294"/>
      <c r="D19" s="294"/>
      <c r="E19" s="295"/>
      <c r="F19" s="296" t="s">
        <v>113</v>
      </c>
      <c r="G19" s="318"/>
      <c r="H19" s="294">
        <f>A19</f>
        <v>103000</v>
      </c>
      <c r="I19" s="294"/>
      <c r="J19" s="294"/>
      <c r="K19" s="294"/>
      <c r="L19" s="295"/>
      <c r="M19" s="296" t="s">
        <v>113</v>
      </c>
      <c r="N19" s="318"/>
      <c r="O19" s="319"/>
      <c r="P19" s="320"/>
      <c r="Q19" s="320"/>
      <c r="R19" s="320"/>
      <c r="S19" s="320"/>
      <c r="T19" s="320"/>
      <c r="U19" s="100" t="s">
        <v>65</v>
      </c>
      <c r="V19" s="294">
        <f>H19/12*O19</f>
        <v>0</v>
      </c>
      <c r="W19" s="294"/>
      <c r="X19" s="294"/>
      <c r="Y19" s="294"/>
      <c r="Z19" s="295"/>
      <c r="AA19" s="296" t="s">
        <v>113</v>
      </c>
      <c r="AB19" s="297"/>
      <c r="AJ19" s="298"/>
      <c r="AK19" s="299"/>
      <c r="AL19" s="299"/>
      <c r="AM19" s="299"/>
      <c r="AN19" s="300"/>
      <c r="AO19" s="301"/>
      <c r="AP19" s="302"/>
    </row>
  </sheetData>
  <mergeCells count="38">
    <mergeCell ref="AA19:AB19"/>
    <mergeCell ref="AJ19:AN19"/>
    <mergeCell ref="AO19:AP19"/>
    <mergeCell ref="A19:E19"/>
    <mergeCell ref="F19:G19"/>
    <mergeCell ref="H19:L19"/>
    <mergeCell ref="M19:N19"/>
    <mergeCell ref="O19:T19"/>
    <mergeCell ref="V19:Z19"/>
    <mergeCell ref="A15:C15"/>
    <mergeCell ref="D15:AP15"/>
    <mergeCell ref="A18:G18"/>
    <mergeCell ref="H18:N18"/>
    <mergeCell ref="O18:U18"/>
    <mergeCell ref="V18:AB18"/>
    <mergeCell ref="AJ18:AP18"/>
    <mergeCell ref="A12:C12"/>
    <mergeCell ref="D12:AP12"/>
    <mergeCell ref="A13:C13"/>
    <mergeCell ref="D13:AP13"/>
    <mergeCell ref="A14:C14"/>
    <mergeCell ref="D14:AP14"/>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s>
  <phoneticPr fontId="47"/>
  <conditionalFormatting sqref="A10:A15">
    <cfRule type="containsBlanks" dxfId="18" priority="2">
      <formula>LEN(TRIM(A10))=0</formula>
    </cfRule>
  </conditionalFormatting>
  <conditionalFormatting sqref="N5">
    <cfRule type="containsBlanks" dxfId="17" priority="4">
      <formula>LEN(TRIM(N5))=0</formula>
    </cfRule>
  </conditionalFormatting>
  <conditionalFormatting sqref="N3:R3 AK4 N7:AP7">
    <cfRule type="containsBlanks" dxfId="16" priority="6">
      <formula>LEN(TRIM(N3))=0</formula>
    </cfRule>
  </conditionalFormatting>
  <conditionalFormatting sqref="N4:AE4">
    <cfRule type="containsBlanks" dxfId="15" priority="5">
      <formula>LEN(TRIM(N4))=0</formula>
    </cfRule>
  </conditionalFormatting>
  <conditionalFormatting sqref="O19:T19">
    <cfRule type="containsBlanks" dxfId="14" priority="1">
      <formula>LEN(TRIM(O19))=0</formula>
    </cfRule>
  </conditionalFormatting>
  <conditionalFormatting sqref="S6:T6 V6:X6">
    <cfRule type="containsBlanks" dxfId="13" priority="3">
      <formula>LEN(TRIM(S6))=0</formula>
    </cfRule>
  </conditionalFormatting>
  <dataValidations count="5">
    <dataValidation type="list" allowBlank="1" showInputMessage="1" showErrorMessage="1" sqref="O19:T19" xr:uid="{EDF31890-4EB9-4940-B311-533EFBBB87A1}">
      <formula1>"12,11,10,9,8,7,6,5,4,3,2,1"</formula1>
    </dataValidation>
    <dataValidation type="textLength" allowBlank="1" showErrorMessage="1" error="10桁で入力してください。" sqref="N3:R3" xr:uid="{9BF359D5-FABF-42F1-BE55-D4FA75F46FAB}">
      <formula1>9</formula1>
      <formula2>10</formula2>
    </dataValidation>
    <dataValidation type="date" allowBlank="1" showInputMessage="1" showErrorMessage="1" sqref="AK4:AP4" xr:uid="{EF8B5EB4-86F2-476A-A973-043866E02E4B}">
      <formula1>92</formula1>
      <formula2>45747</formula2>
    </dataValidation>
    <dataValidation type="list" imeMode="disabled" allowBlank="1" showInputMessage="1" showErrorMessage="1" sqref="A10:A15" xr:uid="{2092E136-C512-4006-8619-6AD4706DB113}">
      <formula1>"○"</formula1>
    </dataValidation>
    <dataValidation imeMode="disabled" allowBlank="1" showInputMessage="1" showErrorMessage="1" sqref="S6:T6 V6:Y6" xr:uid="{D0627699-6328-40F0-ABAD-DAFA20BB066A}"/>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5D8C037-1514-4793-A488-E578FACF35B4}">
          <x14:formula1>
            <xm:f>総括表!$C$24:$C$35</xm:f>
          </x14:formula1>
          <xm:sqref>N5:AP5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A4BA7-25E2-418E-976F-C9C7A96EF33C}">
  <dimension ref="A1:AQ19"/>
  <sheetViews>
    <sheetView zoomScaleSheetLayoutView="100" workbookViewId="0">
      <selection activeCell="N6" sqref="N6"/>
    </sheetView>
  </sheetViews>
  <sheetFormatPr defaultRowHeight="13.5" x14ac:dyDescent="0.15"/>
  <cols>
    <col min="1" max="42" width="2.125" customWidth="1"/>
    <col min="47" max="47" width="48.625" bestFit="1" customWidth="1"/>
  </cols>
  <sheetData>
    <row r="1" spans="1:43" x14ac:dyDescent="0.15">
      <c r="A1" s="74" t="s">
        <v>62</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row>
    <row r="2" spans="1:43" ht="14.25" thickBot="1" x14ac:dyDescent="0.2">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row>
    <row r="3" spans="1:43" ht="42" customHeight="1" x14ac:dyDescent="0.15">
      <c r="A3" s="303" t="s">
        <v>0</v>
      </c>
      <c r="B3" s="304"/>
      <c r="C3" s="305"/>
      <c r="D3" s="78" t="s">
        <v>118</v>
      </c>
      <c r="E3" s="81"/>
      <c r="F3" s="81"/>
      <c r="G3" s="84"/>
      <c r="H3" s="84"/>
      <c r="I3" s="84"/>
      <c r="J3" s="84"/>
      <c r="K3" s="84"/>
      <c r="L3" s="84"/>
      <c r="M3" s="92"/>
      <c r="N3" s="260"/>
      <c r="O3" s="261"/>
      <c r="P3" s="261"/>
      <c r="Q3" s="261"/>
      <c r="R3" s="262"/>
      <c r="S3" s="98"/>
      <c r="T3" s="98"/>
      <c r="U3" s="98"/>
      <c r="V3" s="98"/>
      <c r="W3" s="98"/>
      <c r="X3" s="98"/>
      <c r="Y3" s="98"/>
      <c r="Z3" s="98"/>
      <c r="AA3" s="98"/>
      <c r="AB3" s="98"/>
      <c r="AC3" s="98"/>
      <c r="AD3" s="98"/>
      <c r="AE3" s="98"/>
      <c r="AF3" s="98"/>
      <c r="AG3" s="98"/>
      <c r="AH3" s="98"/>
      <c r="AI3" s="98"/>
      <c r="AJ3" s="101"/>
      <c r="AK3" s="101"/>
      <c r="AL3" s="101"/>
      <c r="AM3" s="101"/>
      <c r="AN3" s="101"/>
      <c r="AO3" s="101"/>
      <c r="AP3" s="102"/>
    </row>
    <row r="4" spans="1:43" ht="42" customHeight="1" x14ac:dyDescent="0.15">
      <c r="A4" s="306"/>
      <c r="B4" s="307"/>
      <c r="C4" s="308"/>
      <c r="D4" s="79" t="s">
        <v>31</v>
      </c>
      <c r="E4" s="82"/>
      <c r="F4" s="82"/>
      <c r="G4" s="85"/>
      <c r="H4" s="85"/>
      <c r="I4" s="85"/>
      <c r="J4" s="85"/>
      <c r="K4" s="85"/>
      <c r="L4" s="85"/>
      <c r="M4" s="93"/>
      <c r="N4" s="263"/>
      <c r="O4" s="222"/>
      <c r="P4" s="222"/>
      <c r="Q4" s="222"/>
      <c r="R4" s="222"/>
      <c r="S4" s="222"/>
      <c r="T4" s="222"/>
      <c r="U4" s="222"/>
      <c r="V4" s="222"/>
      <c r="W4" s="222"/>
      <c r="X4" s="222"/>
      <c r="Y4" s="222"/>
      <c r="Z4" s="222"/>
      <c r="AA4" s="222"/>
      <c r="AB4" s="222"/>
      <c r="AC4" s="222"/>
      <c r="AD4" s="222"/>
      <c r="AE4" s="222"/>
      <c r="AF4" s="264" t="s">
        <v>54</v>
      </c>
      <c r="AG4" s="265"/>
      <c r="AH4" s="265"/>
      <c r="AI4" s="265"/>
      <c r="AJ4" s="265"/>
      <c r="AK4" s="266"/>
      <c r="AL4" s="266"/>
      <c r="AM4" s="266"/>
      <c r="AN4" s="266"/>
      <c r="AO4" s="266"/>
      <c r="AP4" s="267"/>
    </row>
    <row r="5" spans="1:43" ht="42" customHeight="1" x14ac:dyDescent="0.15">
      <c r="A5" s="306"/>
      <c r="B5" s="307"/>
      <c r="C5" s="308"/>
      <c r="D5" s="80" t="s">
        <v>4</v>
      </c>
      <c r="E5" s="83"/>
      <c r="F5" s="83"/>
      <c r="G5" s="86"/>
      <c r="H5" s="86"/>
      <c r="I5" s="86"/>
      <c r="J5" s="86"/>
      <c r="K5" s="86"/>
      <c r="L5" s="86"/>
      <c r="M5" s="94"/>
      <c r="N5" s="268"/>
      <c r="O5" s="269"/>
      <c r="P5" s="269"/>
      <c r="Q5" s="269"/>
      <c r="R5" s="269"/>
      <c r="S5" s="269"/>
      <c r="T5" s="269"/>
      <c r="U5" s="269"/>
      <c r="V5" s="269"/>
      <c r="W5" s="269"/>
      <c r="X5" s="269"/>
      <c r="Y5" s="269"/>
      <c r="Z5" s="269"/>
      <c r="AA5" s="269"/>
      <c r="AB5" s="269"/>
      <c r="AC5" s="269"/>
      <c r="AD5" s="269"/>
      <c r="AE5" s="269"/>
      <c r="AF5" s="270"/>
      <c r="AG5" s="270"/>
      <c r="AH5" s="270"/>
      <c r="AI5" s="270"/>
      <c r="AJ5" s="270"/>
      <c r="AK5" s="270"/>
      <c r="AL5" s="270"/>
      <c r="AM5" s="270"/>
      <c r="AN5" s="270"/>
      <c r="AO5" s="270"/>
      <c r="AP5" s="271"/>
      <c r="AQ5" s="103"/>
    </row>
    <row r="6" spans="1:43" ht="42" customHeight="1" x14ac:dyDescent="0.15">
      <c r="A6" s="306"/>
      <c r="B6" s="307"/>
      <c r="C6" s="308"/>
      <c r="D6" s="312" t="s">
        <v>40</v>
      </c>
      <c r="E6" s="313"/>
      <c r="F6" s="313"/>
      <c r="G6" s="313"/>
      <c r="H6" s="313"/>
      <c r="I6" s="313"/>
      <c r="J6" s="313"/>
      <c r="K6" s="313"/>
      <c r="L6" s="313"/>
      <c r="M6" s="314"/>
      <c r="N6" s="96" t="s">
        <v>8</v>
      </c>
      <c r="O6" s="96"/>
      <c r="P6" s="96"/>
      <c r="Q6" s="96"/>
      <c r="R6" s="96"/>
      <c r="S6" s="272"/>
      <c r="T6" s="272"/>
      <c r="U6" s="96" t="s">
        <v>6</v>
      </c>
      <c r="V6" s="272"/>
      <c r="W6" s="272"/>
      <c r="X6" s="272"/>
      <c r="Y6" s="177"/>
      <c r="Z6" s="96" t="s">
        <v>15</v>
      </c>
      <c r="AA6" s="96"/>
      <c r="AB6" s="96"/>
      <c r="AC6" s="96"/>
      <c r="AD6" s="96"/>
      <c r="AE6" s="96"/>
      <c r="AF6" s="273"/>
      <c r="AG6" s="273"/>
      <c r="AH6" s="273"/>
      <c r="AI6" s="273"/>
      <c r="AJ6" s="273"/>
      <c r="AK6" s="273"/>
      <c r="AL6" s="273"/>
      <c r="AM6" s="273"/>
      <c r="AN6" s="273"/>
      <c r="AO6" s="273"/>
      <c r="AP6" s="274"/>
    </row>
    <row r="7" spans="1:43" ht="42" customHeight="1" thickBot="1" x14ac:dyDescent="0.2">
      <c r="A7" s="309"/>
      <c r="B7" s="310"/>
      <c r="C7" s="311"/>
      <c r="D7" s="315"/>
      <c r="E7" s="316"/>
      <c r="F7" s="316"/>
      <c r="G7" s="316"/>
      <c r="H7" s="316"/>
      <c r="I7" s="316"/>
      <c r="J7" s="316"/>
      <c r="K7" s="316"/>
      <c r="L7" s="316"/>
      <c r="M7" s="317"/>
      <c r="N7" s="275"/>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7"/>
    </row>
    <row r="8" spans="1:43" ht="14.25" thickBot="1" x14ac:dyDescent="0.2">
      <c r="A8" s="76"/>
      <c r="B8" s="76"/>
      <c r="C8" s="76"/>
      <c r="D8" s="76"/>
      <c r="E8" s="76"/>
      <c r="F8" s="76"/>
      <c r="G8" s="76"/>
      <c r="H8" s="76"/>
      <c r="I8" s="76"/>
      <c r="J8" s="76"/>
      <c r="K8" s="88"/>
      <c r="L8" s="90"/>
      <c r="M8" s="86"/>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row>
    <row r="9" spans="1:43" ht="29.25" customHeight="1" thickBot="1" x14ac:dyDescent="0.2">
      <c r="A9" s="278" t="s">
        <v>28</v>
      </c>
      <c r="B9" s="279"/>
      <c r="C9" s="279"/>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1"/>
    </row>
    <row r="10" spans="1:43" ht="29.25" customHeight="1" thickBot="1" x14ac:dyDescent="0.2">
      <c r="A10" s="282"/>
      <c r="B10" s="283"/>
      <c r="C10" s="284"/>
      <c r="D10" s="285" t="s">
        <v>146</v>
      </c>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6"/>
    </row>
    <row r="11" spans="1:43" ht="29.25" customHeight="1" thickBot="1" x14ac:dyDescent="0.2">
      <c r="A11" s="282"/>
      <c r="B11" s="283"/>
      <c r="C11" s="284"/>
      <c r="D11" s="287" t="s">
        <v>50</v>
      </c>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8"/>
    </row>
    <row r="12" spans="1:43" ht="29.25" customHeight="1" thickBot="1" x14ac:dyDescent="0.2">
      <c r="A12" s="282"/>
      <c r="B12" s="283"/>
      <c r="C12" s="284"/>
      <c r="D12" s="289" t="s">
        <v>48</v>
      </c>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90"/>
    </row>
    <row r="13" spans="1:43" ht="29.25" customHeight="1" thickBot="1" x14ac:dyDescent="0.2">
      <c r="A13" s="282"/>
      <c r="B13" s="283"/>
      <c r="C13" s="284"/>
      <c r="D13" s="289" t="s">
        <v>29</v>
      </c>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289"/>
      <c r="AP13" s="290"/>
    </row>
    <row r="14" spans="1:43" ht="29.25" customHeight="1" thickBot="1" x14ac:dyDescent="0.2">
      <c r="A14" s="282"/>
      <c r="B14" s="283"/>
      <c r="C14" s="284"/>
      <c r="D14" s="289" t="s">
        <v>74</v>
      </c>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90"/>
    </row>
    <row r="15" spans="1:43" ht="29.25" customHeight="1" thickBot="1" x14ac:dyDescent="0.2">
      <c r="A15" s="282"/>
      <c r="B15" s="283"/>
      <c r="C15" s="284"/>
      <c r="D15" s="291" t="s">
        <v>110</v>
      </c>
      <c r="E15" s="292"/>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3"/>
    </row>
    <row r="16" spans="1:43" x14ac:dyDescent="0.15">
      <c r="A16" s="76"/>
      <c r="B16" s="76"/>
      <c r="C16" s="76"/>
      <c r="D16" s="76"/>
      <c r="E16" s="76"/>
      <c r="F16" s="76"/>
      <c r="G16" s="76"/>
      <c r="H16" s="76"/>
      <c r="I16" s="76"/>
      <c r="J16" s="76"/>
      <c r="K16" s="88"/>
      <c r="L16" s="90"/>
      <c r="M16" s="86"/>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row>
    <row r="17" spans="1:42" ht="22.5" customHeight="1" thickBot="1" x14ac:dyDescent="0.2">
      <c r="A17" s="77"/>
      <c r="B17" s="77"/>
      <c r="C17" s="77"/>
      <c r="D17" s="77"/>
      <c r="E17" s="77"/>
      <c r="F17" s="77"/>
      <c r="G17" s="87"/>
      <c r="H17" s="77"/>
      <c r="I17" s="77"/>
      <c r="J17" s="77"/>
      <c r="K17" s="89"/>
      <c r="L17" s="91"/>
      <c r="M17" s="95"/>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row>
    <row r="18" spans="1:42" ht="40.5" customHeight="1" x14ac:dyDescent="0.15">
      <c r="A18" s="321" t="s">
        <v>7</v>
      </c>
      <c r="B18" s="321"/>
      <c r="C18" s="321"/>
      <c r="D18" s="321"/>
      <c r="E18" s="321"/>
      <c r="F18" s="321"/>
      <c r="G18" s="321"/>
      <c r="H18" s="321" t="s">
        <v>43</v>
      </c>
      <c r="I18" s="321"/>
      <c r="J18" s="321"/>
      <c r="K18" s="321"/>
      <c r="L18" s="321"/>
      <c r="M18" s="321"/>
      <c r="N18" s="321"/>
      <c r="O18" s="322" t="s">
        <v>64</v>
      </c>
      <c r="P18" s="322"/>
      <c r="Q18" s="322"/>
      <c r="R18" s="322"/>
      <c r="S18" s="322"/>
      <c r="T18" s="322"/>
      <c r="U18" s="322"/>
      <c r="V18" s="321" t="s">
        <v>67</v>
      </c>
      <c r="W18" s="321"/>
      <c r="X18" s="321"/>
      <c r="Y18" s="321"/>
      <c r="Z18" s="321"/>
      <c r="AA18" s="321"/>
      <c r="AB18" s="323"/>
      <c r="AJ18" s="324"/>
      <c r="AK18" s="325"/>
      <c r="AL18" s="325"/>
      <c r="AM18" s="325"/>
      <c r="AN18" s="325"/>
      <c r="AO18" s="325"/>
      <c r="AP18" s="326"/>
    </row>
    <row r="19" spans="1:42" ht="40.5" customHeight="1" thickBot="1" x14ac:dyDescent="0.2">
      <c r="A19" s="294">
        <v>103000</v>
      </c>
      <c r="B19" s="294"/>
      <c r="C19" s="294"/>
      <c r="D19" s="294"/>
      <c r="E19" s="295"/>
      <c r="F19" s="296" t="s">
        <v>113</v>
      </c>
      <c r="G19" s="318"/>
      <c r="H19" s="294">
        <f>A19</f>
        <v>103000</v>
      </c>
      <c r="I19" s="294"/>
      <c r="J19" s="294"/>
      <c r="K19" s="294"/>
      <c r="L19" s="295"/>
      <c r="M19" s="296" t="s">
        <v>113</v>
      </c>
      <c r="N19" s="318"/>
      <c r="O19" s="319"/>
      <c r="P19" s="320"/>
      <c r="Q19" s="320"/>
      <c r="R19" s="320"/>
      <c r="S19" s="320"/>
      <c r="T19" s="320"/>
      <c r="U19" s="100" t="s">
        <v>65</v>
      </c>
      <c r="V19" s="294">
        <f>H19/12*O19</f>
        <v>0</v>
      </c>
      <c r="W19" s="294"/>
      <c r="X19" s="294"/>
      <c r="Y19" s="294"/>
      <c r="Z19" s="295"/>
      <c r="AA19" s="296" t="s">
        <v>113</v>
      </c>
      <c r="AB19" s="297"/>
      <c r="AJ19" s="298"/>
      <c r="AK19" s="299"/>
      <c r="AL19" s="299"/>
      <c r="AM19" s="299"/>
      <c r="AN19" s="300"/>
      <c r="AO19" s="301"/>
      <c r="AP19" s="302"/>
    </row>
  </sheetData>
  <mergeCells count="38">
    <mergeCell ref="AA19:AB19"/>
    <mergeCell ref="AJ19:AN19"/>
    <mergeCell ref="AO19:AP19"/>
    <mergeCell ref="A19:E19"/>
    <mergeCell ref="F19:G19"/>
    <mergeCell ref="H19:L19"/>
    <mergeCell ref="M19:N19"/>
    <mergeCell ref="O19:T19"/>
    <mergeCell ref="V19:Z19"/>
    <mergeCell ref="A15:C15"/>
    <mergeCell ref="D15:AP15"/>
    <mergeCell ref="A18:G18"/>
    <mergeCell ref="H18:N18"/>
    <mergeCell ref="O18:U18"/>
    <mergeCell ref="V18:AB18"/>
    <mergeCell ref="AJ18:AP18"/>
    <mergeCell ref="A12:C12"/>
    <mergeCell ref="D12:AP12"/>
    <mergeCell ref="A13:C13"/>
    <mergeCell ref="D13:AP13"/>
    <mergeCell ref="A14:C14"/>
    <mergeCell ref="D14:AP14"/>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s>
  <phoneticPr fontId="47"/>
  <conditionalFormatting sqref="A10:A15">
    <cfRule type="containsBlanks" dxfId="12" priority="2">
      <formula>LEN(TRIM(A10))=0</formula>
    </cfRule>
  </conditionalFormatting>
  <conditionalFormatting sqref="N5">
    <cfRule type="containsBlanks" dxfId="11" priority="4">
      <formula>LEN(TRIM(N5))=0</formula>
    </cfRule>
  </conditionalFormatting>
  <conditionalFormatting sqref="N3:R3 AK4 N7:AP7">
    <cfRule type="containsBlanks" dxfId="10" priority="6">
      <formula>LEN(TRIM(N3))=0</formula>
    </cfRule>
  </conditionalFormatting>
  <conditionalFormatting sqref="N4:AE4">
    <cfRule type="containsBlanks" dxfId="9" priority="5">
      <formula>LEN(TRIM(N4))=0</formula>
    </cfRule>
  </conditionalFormatting>
  <conditionalFormatting sqref="O19:T19">
    <cfRule type="containsBlanks" dxfId="8" priority="1">
      <formula>LEN(TRIM(O19))=0</formula>
    </cfRule>
  </conditionalFormatting>
  <conditionalFormatting sqref="S6:T6 V6:X6">
    <cfRule type="containsBlanks" dxfId="7" priority="3">
      <formula>LEN(TRIM(S6))=0</formula>
    </cfRule>
  </conditionalFormatting>
  <dataValidations count="5">
    <dataValidation imeMode="disabled" allowBlank="1" showInputMessage="1" showErrorMessage="1" sqref="S6:T6 V6:Y6" xr:uid="{54E1DE34-AFFE-4DC9-821D-5BEF0846EB85}"/>
    <dataValidation type="list" imeMode="disabled" allowBlank="1" showInputMessage="1" showErrorMessage="1" sqref="A10:A15" xr:uid="{D92C0295-6818-4BBE-A019-E7D8BB64B7E4}">
      <formula1>"○"</formula1>
    </dataValidation>
    <dataValidation type="date" allowBlank="1" showInputMessage="1" showErrorMessage="1" sqref="AK4:AP4" xr:uid="{8A8929C5-ADCB-4B6C-B4D0-2F0386780B70}">
      <formula1>92</formula1>
      <formula2>45747</formula2>
    </dataValidation>
    <dataValidation type="textLength" allowBlank="1" showErrorMessage="1" error="10桁で入力してください。" sqref="N3:R3" xr:uid="{8369E0A9-1477-449C-A067-59F94B8CC344}">
      <formula1>9</formula1>
      <formula2>10</formula2>
    </dataValidation>
    <dataValidation type="list" allowBlank="1" showInputMessage="1" showErrorMessage="1" sqref="O19:T19" xr:uid="{AFAB5A18-0B72-416F-9A21-EE33F86F86CA}">
      <formula1>"12,11,10,9,8,7,6,5,4,3,2,1"</formula1>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14CB8FF-E080-4614-A52E-1449A8ECC135}">
          <x14:formula1>
            <xm:f>総括表!$C$24:$C$35</xm:f>
          </x14:formula1>
          <xm:sqref>N5:AP5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V36"/>
  <sheetViews>
    <sheetView showGridLines="0" view="pageBreakPreview" zoomScale="80" zoomScaleNormal="85" zoomScaleSheetLayoutView="80" workbookViewId="0">
      <selection activeCell="A9" sqref="A9"/>
    </sheetView>
  </sheetViews>
  <sheetFormatPr defaultRowHeight="13.5" x14ac:dyDescent="0.15"/>
  <cols>
    <col min="1" max="8" width="3.125" style="104" customWidth="1"/>
    <col min="9" max="39" width="2.5" style="104" customWidth="1"/>
    <col min="40" max="40" width="7" style="104" customWidth="1"/>
    <col min="41" max="256" width="9" style="104" customWidth="1"/>
  </cols>
  <sheetData>
    <row r="1" spans="1:256" ht="28.5" customHeight="1" x14ac:dyDescent="0.15">
      <c r="A1" s="327" t="s">
        <v>85</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9"/>
      <c r="AM1" s="162"/>
    </row>
    <row r="2" spans="1:256" s="105" customFormat="1" ht="9.75" customHeight="1" x14ac:dyDescent="0.15">
      <c r="A2" s="108"/>
      <c r="B2" s="108"/>
      <c r="C2" s="108"/>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row>
    <row r="3" spans="1:256" s="105" customFormat="1" ht="28.5" customHeight="1" x14ac:dyDescent="0.15">
      <c r="T3" s="127"/>
      <c r="U3" s="127"/>
      <c r="V3" s="127"/>
      <c r="W3" s="127"/>
      <c r="X3" s="127"/>
      <c r="Y3" s="127"/>
      <c r="Z3" s="127"/>
      <c r="AA3" s="150"/>
      <c r="AB3" s="127"/>
      <c r="AC3" s="150"/>
      <c r="AE3" s="153"/>
      <c r="AF3" s="153"/>
      <c r="AG3" s="127"/>
      <c r="AH3" s="153"/>
      <c r="AI3" s="153"/>
      <c r="AJ3" s="127"/>
      <c r="AK3" s="158" t="s">
        <v>97</v>
      </c>
      <c r="AL3" s="153"/>
    </row>
    <row r="4" spans="1:256" s="106" customFormat="1" ht="28.5" customHeight="1" x14ac:dyDescent="0.15">
      <c r="A4" s="106" t="s">
        <v>147</v>
      </c>
      <c r="B4" s="117"/>
      <c r="C4" s="117"/>
      <c r="D4" s="117"/>
      <c r="E4" s="117"/>
      <c r="F4" s="117"/>
      <c r="G4" s="117"/>
      <c r="H4" s="117"/>
      <c r="I4" s="117"/>
      <c r="J4" s="117"/>
      <c r="K4" s="117"/>
      <c r="L4" s="117"/>
      <c r="M4" s="117"/>
      <c r="N4" s="117"/>
      <c r="O4" s="117"/>
      <c r="P4" s="117"/>
      <c r="Q4" s="117"/>
      <c r="R4" s="117"/>
      <c r="S4" s="117"/>
      <c r="T4" s="117"/>
      <c r="U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row>
    <row r="5" spans="1:256" s="105" customFormat="1" ht="28.5" customHeight="1" x14ac:dyDescent="0.15">
      <c r="A5" s="105" t="s">
        <v>148</v>
      </c>
      <c r="V5" s="147"/>
    </row>
    <row r="6" spans="1:256" s="105" customFormat="1" ht="17.25" customHeight="1" x14ac:dyDescent="0.15">
      <c r="V6" s="147"/>
    </row>
    <row r="7" spans="1:256" s="105" customFormat="1" ht="19.5" customHeight="1" x14ac:dyDescent="0.15">
      <c r="A7" s="109" t="s">
        <v>149</v>
      </c>
      <c r="V7" s="147"/>
    </row>
    <row r="8" spans="1:256" s="105" customFormat="1" ht="18.75" customHeight="1" x14ac:dyDescent="0.15">
      <c r="A8" s="109"/>
      <c r="V8" s="147"/>
    </row>
    <row r="9" spans="1:256" s="107" customFormat="1" ht="28.5" customHeight="1" x14ac:dyDescent="0.2">
      <c r="G9" s="131" t="s">
        <v>93</v>
      </c>
      <c r="O9" s="107" t="s">
        <v>96</v>
      </c>
      <c r="P9" s="330" t="str">
        <f>IF(総括表!X36=0,"",総括表!X36)</f>
        <v/>
      </c>
      <c r="Q9" s="330"/>
      <c r="R9" s="330"/>
      <c r="S9" s="330"/>
      <c r="T9" s="330"/>
      <c r="U9" s="330"/>
      <c r="V9" s="330"/>
      <c r="W9" s="330"/>
      <c r="X9" s="330"/>
      <c r="Y9" s="330"/>
      <c r="Z9" s="330"/>
    </row>
    <row r="10" spans="1:256" ht="28.5" customHeight="1" x14ac:dyDescent="0.15">
      <c r="A10" s="110" t="s">
        <v>86</v>
      </c>
      <c r="E10" s="130"/>
      <c r="V10" s="148"/>
    </row>
    <row r="11" spans="1:256" s="104" customFormat="1" ht="25.5" customHeight="1" x14ac:dyDescent="0.15">
      <c r="A11" s="331" t="s">
        <v>87</v>
      </c>
      <c r="B11" s="332"/>
      <c r="C11" s="332"/>
      <c r="D11" s="332"/>
      <c r="E11" s="332"/>
      <c r="F11" s="333"/>
      <c r="G11" s="334" t="str">
        <f>IF(総括表!H13="","",総括表!H13)</f>
        <v/>
      </c>
      <c r="H11" s="335"/>
      <c r="I11" s="335"/>
      <c r="J11" s="335"/>
      <c r="K11" s="143" t="s">
        <v>35</v>
      </c>
      <c r="L11" s="336" t="str">
        <f>IF(総括表!K13="","",総括表!K13)</f>
        <v/>
      </c>
      <c r="M11" s="336"/>
      <c r="N11" s="336"/>
      <c r="O11" s="336"/>
      <c r="P11" s="336"/>
      <c r="Q11" s="336"/>
      <c r="R11" s="337"/>
      <c r="S11" s="338"/>
      <c r="T11" s="338"/>
      <c r="U11" s="338"/>
      <c r="V11" s="339"/>
      <c r="W11" s="340"/>
      <c r="X11" s="340"/>
      <c r="Y11" s="340"/>
      <c r="Z11" s="149"/>
      <c r="AA11" s="339"/>
      <c r="AB11" s="340"/>
      <c r="AC11" s="340"/>
      <c r="AD11" s="340"/>
      <c r="AE11" s="340"/>
      <c r="AF11" s="149"/>
      <c r="AG11" s="339"/>
      <c r="AH11" s="341"/>
      <c r="AI11" s="341"/>
      <c r="AJ11" s="341"/>
      <c r="AK11" s="341"/>
      <c r="AL11" s="341"/>
    </row>
    <row r="12" spans="1:256" s="104" customFormat="1" ht="21.95" customHeight="1" x14ac:dyDescent="0.15">
      <c r="A12" s="111"/>
      <c r="B12" s="118"/>
      <c r="C12" s="118"/>
      <c r="D12" s="342" t="s">
        <v>14</v>
      </c>
      <c r="E12" s="343"/>
      <c r="F12" s="343"/>
      <c r="G12" s="344"/>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6"/>
      <c r="AI12" s="346"/>
      <c r="AJ12" s="346"/>
      <c r="AK12" s="346"/>
      <c r="AL12" s="347"/>
    </row>
    <row r="13" spans="1:256" s="104" customFormat="1" ht="30" customHeight="1" x14ac:dyDescent="0.15">
      <c r="A13" s="359" t="s">
        <v>88</v>
      </c>
      <c r="B13" s="360"/>
      <c r="C13" s="360"/>
      <c r="D13" s="360"/>
      <c r="E13" s="360"/>
      <c r="F13" s="361"/>
      <c r="G13" s="348" t="str">
        <f>IF(総括表!E14="","",総括表!E14)</f>
        <v/>
      </c>
      <c r="H13" s="349"/>
      <c r="I13" s="349"/>
      <c r="J13" s="349"/>
      <c r="K13" s="349"/>
      <c r="L13" s="349"/>
      <c r="M13" s="349"/>
      <c r="N13" s="349"/>
      <c r="O13" s="349"/>
      <c r="P13" s="349"/>
      <c r="Q13" s="349"/>
      <c r="R13" s="349"/>
      <c r="S13" s="349"/>
      <c r="T13" s="349"/>
      <c r="U13" s="350"/>
      <c r="V13" s="350"/>
      <c r="W13" s="350"/>
      <c r="X13" s="350"/>
      <c r="Y13" s="350"/>
      <c r="Z13" s="350"/>
      <c r="AA13" s="350"/>
      <c r="AB13" s="350"/>
      <c r="AC13" s="350"/>
      <c r="AD13" s="350"/>
      <c r="AE13" s="350"/>
      <c r="AF13" s="350"/>
      <c r="AG13" s="350"/>
      <c r="AH13" s="351"/>
      <c r="AI13" s="351"/>
      <c r="AJ13" s="351"/>
      <c r="AK13" s="351"/>
      <c r="AL13" s="352"/>
    </row>
    <row r="14" spans="1:256" s="104" customFormat="1" ht="30" customHeight="1" x14ac:dyDescent="0.15">
      <c r="A14" s="362"/>
      <c r="B14" s="363"/>
      <c r="C14" s="363"/>
      <c r="D14" s="363"/>
      <c r="E14" s="363"/>
      <c r="F14" s="364"/>
      <c r="G14" s="132"/>
      <c r="H14" s="133"/>
      <c r="I14" s="133"/>
      <c r="J14" s="133"/>
      <c r="K14" s="133"/>
      <c r="L14" s="133"/>
      <c r="M14" s="133"/>
      <c r="N14" s="133"/>
      <c r="O14" s="133"/>
      <c r="P14" s="133"/>
      <c r="Q14" s="133"/>
      <c r="R14" s="133"/>
      <c r="S14" s="133"/>
      <c r="T14" s="146"/>
      <c r="U14" s="353" t="s">
        <v>99</v>
      </c>
      <c r="V14" s="354"/>
      <c r="W14" s="354"/>
      <c r="X14" s="354"/>
      <c r="Y14" s="355"/>
      <c r="Z14" s="356"/>
      <c r="AA14" s="357"/>
      <c r="AB14" s="357"/>
      <c r="AC14" s="357"/>
      <c r="AD14" s="357"/>
      <c r="AE14" s="357"/>
      <c r="AF14" s="357"/>
      <c r="AG14" s="357"/>
      <c r="AH14" s="357"/>
      <c r="AI14" s="357"/>
      <c r="AJ14" s="357"/>
      <c r="AK14" s="357"/>
      <c r="AL14" s="358"/>
    </row>
    <row r="15" spans="1:256" s="104" customFormat="1" ht="21.95" customHeight="1" x14ac:dyDescent="0.15">
      <c r="A15" s="111"/>
      <c r="B15" s="118"/>
      <c r="C15" s="118"/>
      <c r="D15" s="342" t="s">
        <v>14</v>
      </c>
      <c r="E15" s="343"/>
      <c r="F15" s="343"/>
      <c r="G15" s="365"/>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6"/>
      <c r="AK15" s="366"/>
      <c r="AL15" s="367"/>
    </row>
    <row r="16" spans="1:256" s="104" customFormat="1" ht="39" customHeight="1" x14ac:dyDescent="0.15">
      <c r="A16" s="368" t="s">
        <v>10</v>
      </c>
      <c r="B16" s="369"/>
      <c r="C16" s="369"/>
      <c r="D16" s="370"/>
      <c r="E16" s="370"/>
      <c r="F16" s="370"/>
      <c r="G16" s="371" t="str">
        <f>IF(総括表!E11="","",総括表!E11)</f>
        <v/>
      </c>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3"/>
    </row>
    <row r="17" spans="1:38" s="104" customFormat="1" ht="21.95" customHeight="1" x14ac:dyDescent="0.15">
      <c r="A17" s="111"/>
      <c r="B17" s="118"/>
      <c r="C17" s="118"/>
      <c r="D17" s="342" t="s">
        <v>14</v>
      </c>
      <c r="E17" s="343"/>
      <c r="F17" s="343"/>
      <c r="G17" s="365"/>
      <c r="H17" s="366"/>
      <c r="I17" s="366"/>
      <c r="J17" s="366"/>
      <c r="K17" s="366"/>
      <c r="L17" s="366"/>
      <c r="M17" s="366"/>
      <c r="N17" s="366"/>
      <c r="O17" s="366"/>
      <c r="P17" s="366"/>
      <c r="Q17" s="366"/>
      <c r="R17" s="366"/>
      <c r="S17" s="366"/>
      <c r="T17" s="366"/>
      <c r="U17" s="366"/>
      <c r="V17" s="366"/>
      <c r="W17" s="366"/>
      <c r="X17" s="366"/>
      <c r="Y17" s="366"/>
      <c r="Z17" s="366"/>
      <c r="AA17" s="366"/>
      <c r="AB17" s="366"/>
      <c r="AC17" s="366"/>
      <c r="AD17" s="366"/>
      <c r="AE17" s="366"/>
      <c r="AF17" s="366"/>
      <c r="AG17" s="366"/>
      <c r="AH17" s="366"/>
      <c r="AI17" s="366"/>
      <c r="AJ17" s="366"/>
      <c r="AK17" s="366"/>
      <c r="AL17" s="367"/>
    </row>
    <row r="18" spans="1:38" s="104" customFormat="1" ht="40.5" customHeight="1" x14ac:dyDescent="0.15">
      <c r="A18" s="368" t="s">
        <v>66</v>
      </c>
      <c r="B18" s="369"/>
      <c r="C18" s="369"/>
      <c r="D18" s="370"/>
      <c r="E18" s="370"/>
      <c r="F18" s="370"/>
      <c r="G18" s="371" t="str">
        <f>IF(総括表!U12="","",総括表!M12&amp;"　"&amp;総括表!U12)</f>
        <v/>
      </c>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3"/>
    </row>
    <row r="19" spans="1:38" s="104" customFormat="1" ht="18.75" customHeight="1" x14ac:dyDescent="0.15">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row>
    <row r="20" spans="1:38" s="104" customFormat="1" ht="35.25" customHeight="1" x14ac:dyDescent="0.15">
      <c r="A20" s="110" t="s">
        <v>89</v>
      </c>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row>
    <row r="21" spans="1:38" s="104" customFormat="1" ht="17.25" x14ac:dyDescent="0.15">
      <c r="A21" s="110" t="s">
        <v>104</v>
      </c>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row>
    <row r="22" spans="1:38" s="104" customFormat="1" ht="21.75" customHeight="1" x14ac:dyDescent="0.15">
      <c r="A22" s="376" t="s">
        <v>21</v>
      </c>
      <c r="B22" s="353" t="s">
        <v>24</v>
      </c>
      <c r="C22" s="374"/>
      <c r="D22" s="374"/>
      <c r="E22" s="374"/>
      <c r="F22" s="353" t="s">
        <v>45</v>
      </c>
      <c r="G22" s="374"/>
      <c r="H22" s="375"/>
      <c r="I22" s="353" t="s">
        <v>94</v>
      </c>
      <c r="J22" s="374"/>
      <c r="K22" s="374"/>
      <c r="L22" s="374"/>
      <c r="M22" s="374"/>
      <c r="N22" s="374"/>
      <c r="O22" s="374"/>
      <c r="P22" s="374"/>
      <c r="Q22" s="374"/>
      <c r="R22" s="374"/>
      <c r="S22" s="375"/>
      <c r="T22" s="353" t="s">
        <v>98</v>
      </c>
      <c r="U22" s="374"/>
      <c r="V22" s="374"/>
      <c r="W22" s="374"/>
      <c r="X22" s="374"/>
      <c r="Y22" s="374"/>
      <c r="Z22" s="374"/>
      <c r="AA22" s="374"/>
      <c r="AB22" s="374"/>
      <c r="AC22" s="375"/>
      <c r="AD22" s="353" t="s">
        <v>100</v>
      </c>
      <c r="AE22" s="374"/>
      <c r="AF22" s="374"/>
      <c r="AG22" s="374"/>
      <c r="AH22" s="374"/>
      <c r="AI22" s="374"/>
      <c r="AJ22" s="374"/>
      <c r="AK22" s="374"/>
      <c r="AL22" s="375"/>
    </row>
    <row r="23" spans="1:38" s="104" customFormat="1" ht="24" customHeight="1" x14ac:dyDescent="0.15">
      <c r="A23" s="377"/>
      <c r="B23" s="380"/>
      <c r="C23" s="382"/>
      <c r="D23" s="382"/>
      <c r="E23" s="382"/>
      <c r="F23" s="380"/>
      <c r="G23" s="382"/>
      <c r="H23" s="384"/>
      <c r="I23" s="386"/>
      <c r="J23" s="387"/>
      <c r="K23" s="387"/>
      <c r="L23" s="387"/>
      <c r="M23" s="387"/>
      <c r="N23" s="387"/>
      <c r="O23" s="387"/>
      <c r="P23" s="387"/>
      <c r="Q23" s="387"/>
      <c r="R23" s="387"/>
      <c r="S23" s="388"/>
      <c r="T23" s="386"/>
      <c r="U23" s="392"/>
      <c r="V23" s="392"/>
      <c r="W23" s="392"/>
      <c r="X23" s="392"/>
      <c r="Y23" s="392"/>
      <c r="Z23" s="392"/>
      <c r="AA23" s="392"/>
      <c r="AB23" s="392"/>
      <c r="AC23" s="393"/>
      <c r="AD23" s="151"/>
      <c r="AE23" s="154">
        <v>1</v>
      </c>
      <c r="AF23" s="156" t="s">
        <v>55</v>
      </c>
      <c r="AG23" s="156"/>
      <c r="AH23" s="156">
        <v>2</v>
      </c>
      <c r="AI23" s="154" t="s">
        <v>102</v>
      </c>
      <c r="AJ23" s="156"/>
      <c r="AK23" s="154"/>
      <c r="AL23" s="159"/>
    </row>
    <row r="24" spans="1:38" s="104" customFormat="1" ht="24" customHeight="1" x14ac:dyDescent="0.15">
      <c r="A24" s="377"/>
      <c r="B24" s="381"/>
      <c r="C24" s="383"/>
      <c r="D24" s="383"/>
      <c r="E24" s="383"/>
      <c r="F24" s="381"/>
      <c r="G24" s="383"/>
      <c r="H24" s="385"/>
      <c r="I24" s="389"/>
      <c r="J24" s="390"/>
      <c r="K24" s="390"/>
      <c r="L24" s="390"/>
      <c r="M24" s="390"/>
      <c r="N24" s="390"/>
      <c r="O24" s="390"/>
      <c r="P24" s="390"/>
      <c r="Q24" s="390"/>
      <c r="R24" s="390"/>
      <c r="S24" s="391"/>
      <c r="T24" s="394"/>
      <c r="U24" s="395"/>
      <c r="V24" s="395"/>
      <c r="W24" s="395"/>
      <c r="X24" s="395"/>
      <c r="Y24" s="395"/>
      <c r="Z24" s="395"/>
      <c r="AA24" s="395"/>
      <c r="AB24" s="395"/>
      <c r="AC24" s="396"/>
      <c r="AD24" s="152"/>
      <c r="AE24" s="155">
        <v>4</v>
      </c>
      <c r="AF24" s="157" t="s">
        <v>101</v>
      </c>
      <c r="AG24" s="157"/>
      <c r="AH24" s="157">
        <v>9</v>
      </c>
      <c r="AI24" s="155" t="s">
        <v>103</v>
      </c>
      <c r="AJ24" s="157"/>
      <c r="AK24" s="155"/>
      <c r="AL24" s="160"/>
    </row>
    <row r="25" spans="1:38" s="104" customFormat="1" ht="21.75" customHeight="1" x14ac:dyDescent="0.15">
      <c r="A25" s="377"/>
      <c r="B25" s="403" t="s">
        <v>92</v>
      </c>
      <c r="C25" s="404"/>
      <c r="D25" s="404"/>
      <c r="E25" s="404"/>
      <c r="F25" s="404"/>
      <c r="G25" s="404"/>
      <c r="H25" s="405"/>
      <c r="I25" s="403" t="s">
        <v>95</v>
      </c>
      <c r="J25" s="404"/>
      <c r="K25" s="404"/>
      <c r="L25" s="404"/>
      <c r="M25" s="404"/>
      <c r="N25" s="404"/>
      <c r="O25" s="404"/>
      <c r="P25" s="404"/>
      <c r="Q25" s="335"/>
      <c r="R25" s="335"/>
      <c r="S25" s="335"/>
      <c r="T25" s="335"/>
      <c r="U25" s="335"/>
      <c r="V25" s="335"/>
      <c r="W25" s="335"/>
      <c r="X25" s="335"/>
      <c r="Y25" s="335"/>
      <c r="Z25" s="335"/>
      <c r="AA25" s="335"/>
      <c r="AB25" s="335"/>
      <c r="AC25" s="335"/>
      <c r="AD25" s="335"/>
      <c r="AE25" s="335"/>
      <c r="AF25" s="335"/>
      <c r="AG25" s="335"/>
      <c r="AH25" s="335"/>
      <c r="AI25" s="335"/>
      <c r="AJ25" s="335"/>
      <c r="AK25" s="335"/>
      <c r="AL25" s="406"/>
    </row>
    <row r="26" spans="1:38" s="104" customFormat="1" x14ac:dyDescent="0.15">
      <c r="A26" s="378"/>
      <c r="B26" s="119"/>
      <c r="C26" s="125"/>
      <c r="D26" s="125"/>
      <c r="E26" s="125"/>
      <c r="F26" s="125"/>
      <c r="G26" s="125"/>
      <c r="H26" s="135"/>
      <c r="I26" s="138">
        <v>1</v>
      </c>
      <c r="J26" s="141"/>
      <c r="K26" s="141"/>
      <c r="L26" s="141"/>
      <c r="M26" s="141">
        <v>5</v>
      </c>
      <c r="N26" s="141"/>
      <c r="O26" s="141"/>
      <c r="P26" s="141"/>
      <c r="Q26" s="141"/>
      <c r="R26" s="141">
        <v>10</v>
      </c>
      <c r="S26" s="141"/>
      <c r="T26" s="141"/>
      <c r="U26" s="141"/>
      <c r="V26" s="141"/>
      <c r="W26" s="141">
        <v>15</v>
      </c>
      <c r="X26" s="141"/>
      <c r="Y26" s="141"/>
      <c r="Z26" s="141"/>
      <c r="AA26" s="141"/>
      <c r="AB26" s="141">
        <v>20</v>
      </c>
      <c r="AC26" s="141"/>
      <c r="AD26" s="141"/>
      <c r="AE26" s="141"/>
      <c r="AF26" s="141"/>
      <c r="AG26" s="141">
        <v>25</v>
      </c>
      <c r="AH26" s="141"/>
      <c r="AI26" s="141"/>
      <c r="AJ26" s="141"/>
      <c r="AK26" s="141"/>
      <c r="AL26" s="161">
        <v>30</v>
      </c>
    </row>
    <row r="27" spans="1:38" s="104" customFormat="1" ht="36.950000000000003" customHeight="1" x14ac:dyDescent="0.15">
      <c r="A27" s="379"/>
      <c r="B27" s="120"/>
      <c r="C27" s="126"/>
      <c r="D27" s="126"/>
      <c r="E27" s="126"/>
      <c r="F27" s="126"/>
      <c r="G27" s="126"/>
      <c r="H27" s="134"/>
      <c r="I27" s="120"/>
      <c r="J27" s="126"/>
      <c r="K27" s="126"/>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34"/>
    </row>
    <row r="28" spans="1:38" s="104" customFormat="1" x14ac:dyDescent="0.15">
      <c r="A28" s="112"/>
      <c r="B28" s="121"/>
      <c r="C28" s="121"/>
      <c r="D28" s="121"/>
      <c r="E28" s="121"/>
      <c r="F28" s="121"/>
      <c r="G28" s="121"/>
      <c r="H28" s="136"/>
      <c r="I28" s="138">
        <v>31</v>
      </c>
      <c r="J28" s="141"/>
      <c r="K28" s="141"/>
      <c r="L28" s="141"/>
      <c r="M28" s="141">
        <v>35</v>
      </c>
      <c r="N28" s="141"/>
      <c r="O28" s="141"/>
      <c r="P28" s="141"/>
      <c r="Q28" s="141"/>
      <c r="R28" s="141">
        <v>40</v>
      </c>
      <c r="S28" s="141"/>
      <c r="T28" s="141"/>
      <c r="U28" s="141"/>
      <c r="V28" s="141"/>
      <c r="W28" s="141">
        <v>45</v>
      </c>
      <c r="X28" s="141"/>
      <c r="Y28" s="141"/>
      <c r="Z28" s="141"/>
      <c r="AA28" s="141"/>
      <c r="AB28" s="141">
        <v>50</v>
      </c>
      <c r="AC28" s="141"/>
      <c r="AD28" s="141"/>
      <c r="AE28" s="141"/>
      <c r="AF28" s="141"/>
      <c r="AG28" s="141">
        <v>55</v>
      </c>
      <c r="AH28" s="141"/>
      <c r="AI28" s="141"/>
      <c r="AJ28" s="141"/>
      <c r="AK28" s="141"/>
      <c r="AL28" s="161">
        <v>60</v>
      </c>
    </row>
    <row r="29" spans="1:38" s="104" customFormat="1" ht="36.950000000000003" customHeight="1" x14ac:dyDescent="0.15">
      <c r="A29" s="113"/>
      <c r="B29" s="122"/>
      <c r="C29" s="122"/>
      <c r="D29" s="122"/>
      <c r="E29" s="122"/>
      <c r="F29" s="122"/>
      <c r="G29" s="122"/>
      <c r="H29" s="137"/>
      <c r="I29" s="120"/>
      <c r="J29" s="126"/>
      <c r="K29" s="126"/>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34"/>
    </row>
    <row r="30" spans="1:38" s="104" customFormat="1" ht="20.25" customHeight="1" x14ac:dyDescent="0.15">
      <c r="A30" s="114"/>
      <c r="B30" s="123"/>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row>
    <row r="31" spans="1:38" s="104" customFormat="1" ht="20.25" customHeight="1" x14ac:dyDescent="0.15">
      <c r="A31" s="115" t="s">
        <v>108</v>
      </c>
      <c r="B31" s="123"/>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row>
    <row r="32" spans="1:38" s="104" customFormat="1" ht="31.5" customHeight="1" x14ac:dyDescent="0.15">
      <c r="A32" s="397" t="s">
        <v>46</v>
      </c>
      <c r="B32" s="398"/>
      <c r="C32" s="398"/>
      <c r="D32" s="398"/>
      <c r="E32" s="399"/>
      <c r="F32" s="397" t="s">
        <v>56</v>
      </c>
      <c r="G32" s="398"/>
      <c r="H32" s="399"/>
      <c r="I32" s="139"/>
      <c r="J32" s="142"/>
      <c r="K32" s="142"/>
      <c r="L32" s="142"/>
      <c r="M32" s="144"/>
      <c r="N32" s="407"/>
      <c r="O32" s="407"/>
      <c r="P32" s="407"/>
      <c r="Q32" s="123"/>
      <c r="R32" s="123"/>
      <c r="S32" s="123"/>
      <c r="T32" s="123"/>
      <c r="U32" s="123"/>
      <c r="V32" s="123"/>
      <c r="W32" s="123"/>
      <c r="X32" s="123"/>
      <c r="Y32" s="123"/>
      <c r="Z32" s="123"/>
      <c r="AA32" s="123"/>
      <c r="AB32" s="123"/>
      <c r="AC32" s="123"/>
      <c r="AD32" s="123"/>
      <c r="AE32" s="123"/>
      <c r="AF32" s="123"/>
      <c r="AG32" s="123"/>
      <c r="AH32" s="123"/>
      <c r="AI32" s="123"/>
      <c r="AJ32" s="123"/>
      <c r="AK32" s="123"/>
      <c r="AL32" s="123"/>
    </row>
    <row r="33" spans="1:38" s="104" customFormat="1" ht="31.5" customHeight="1" x14ac:dyDescent="0.15">
      <c r="A33" s="400"/>
      <c r="B33" s="401"/>
      <c r="C33" s="401"/>
      <c r="D33" s="401"/>
      <c r="E33" s="402"/>
      <c r="F33" s="400" t="s">
        <v>57</v>
      </c>
      <c r="G33" s="401"/>
      <c r="H33" s="402"/>
      <c r="I33" s="140"/>
      <c r="J33" s="142"/>
      <c r="K33" s="142"/>
      <c r="L33" s="142"/>
      <c r="M33" s="142"/>
      <c r="N33" s="142"/>
      <c r="O33" s="142"/>
      <c r="P33" s="144"/>
      <c r="Q33" s="145" t="s">
        <v>106</v>
      </c>
      <c r="R33" s="123"/>
      <c r="S33" s="123"/>
      <c r="T33" s="123"/>
      <c r="U33" s="123"/>
      <c r="V33" s="123"/>
      <c r="W33" s="123"/>
      <c r="X33" s="123"/>
      <c r="Y33" s="123"/>
      <c r="Z33" s="123"/>
      <c r="AA33" s="123"/>
      <c r="AB33" s="123"/>
      <c r="AC33" s="123"/>
      <c r="AD33" s="123"/>
      <c r="AE33" s="123"/>
      <c r="AF33" s="123"/>
      <c r="AG33" s="123"/>
      <c r="AH33" s="123"/>
      <c r="AI33" s="123"/>
      <c r="AJ33" s="123"/>
      <c r="AK33" s="123"/>
      <c r="AL33" s="123"/>
    </row>
    <row r="34" spans="1:38" s="104" customFormat="1" ht="20.25" customHeight="1" x14ac:dyDescent="0.15">
      <c r="A34" s="114"/>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row>
    <row r="35" spans="1:38" s="104" customFormat="1" ht="13.5" customHeight="1" x14ac:dyDescent="0.15">
      <c r="A35" s="116" t="s">
        <v>105</v>
      </c>
    </row>
    <row r="36" spans="1:38" ht="13.5" customHeight="1" x14ac:dyDescent="0.15">
      <c r="A36" s="116" t="s">
        <v>91</v>
      </c>
    </row>
  </sheetData>
  <mergeCells count="44">
    <mergeCell ref="T23:AC24"/>
    <mergeCell ref="A32:E33"/>
    <mergeCell ref="B25:H25"/>
    <mergeCell ref="I25:AL25"/>
    <mergeCell ref="F32:H32"/>
    <mergeCell ref="N32:P32"/>
    <mergeCell ref="F33:H33"/>
    <mergeCell ref="A18:F18"/>
    <mergeCell ref="G18:AL18"/>
    <mergeCell ref="B22:E22"/>
    <mergeCell ref="F22:H22"/>
    <mergeCell ref="I22:S22"/>
    <mergeCell ref="T22:AC22"/>
    <mergeCell ref="AD22:AL22"/>
    <mergeCell ref="A22:A27"/>
    <mergeCell ref="B23:B24"/>
    <mergeCell ref="C23:C24"/>
    <mergeCell ref="D23:D24"/>
    <mergeCell ref="E23:E24"/>
    <mergeCell ref="F23:F24"/>
    <mergeCell ref="G23:G24"/>
    <mergeCell ref="H23:H24"/>
    <mergeCell ref="I23:S24"/>
    <mergeCell ref="D15:F15"/>
    <mergeCell ref="G15:AL15"/>
    <mergeCell ref="A16:F16"/>
    <mergeCell ref="G16:AL16"/>
    <mergeCell ref="D17:F17"/>
    <mergeCell ref="G17:AL17"/>
    <mergeCell ref="D12:F12"/>
    <mergeCell ref="G12:AL12"/>
    <mergeCell ref="G13:AL13"/>
    <mergeCell ref="U14:Y14"/>
    <mergeCell ref="Z14:AL14"/>
    <mergeCell ref="A13:F14"/>
    <mergeCell ref="A1:AL1"/>
    <mergeCell ref="P9:Z9"/>
    <mergeCell ref="A11:F11"/>
    <mergeCell ref="G11:J11"/>
    <mergeCell ref="L11:Q11"/>
    <mergeCell ref="R11:U11"/>
    <mergeCell ref="V11:Y11"/>
    <mergeCell ref="AA11:AE11"/>
    <mergeCell ref="AG11:AL11"/>
  </mergeCells>
  <phoneticPr fontId="22"/>
  <conditionalFormatting sqref="G11:J11">
    <cfRule type="containsBlanks" dxfId="6" priority="8">
      <formula>LEN(TRIM(G11))=0</formula>
    </cfRule>
  </conditionalFormatting>
  <conditionalFormatting sqref="G12:AL13">
    <cfRule type="containsBlanks" dxfId="5" priority="5">
      <formula>LEN(TRIM(G12))=0</formula>
    </cfRule>
  </conditionalFormatting>
  <conditionalFormatting sqref="G15:AL18">
    <cfRule type="containsBlanks" dxfId="4" priority="1">
      <formula>LEN(TRIM(G15))=0</formula>
    </cfRule>
  </conditionalFormatting>
  <conditionalFormatting sqref="L11:Q11">
    <cfRule type="containsBlanks" dxfId="3" priority="7">
      <formula>LEN(TRIM(L11))=0</formula>
    </cfRule>
  </conditionalFormatting>
  <dataValidations count="1">
    <dataValidation imeMode="disabled" allowBlank="1" showInputMessage="1" showErrorMessage="1" sqref="I32:M32 I33:P33" xr:uid="{00000000-0002-0000-0D00-000000000000}"/>
  </dataValidations>
  <pageMargins left="0.6692913385826772" right="0.39370078740157483" top="0.82677165354330706" bottom="0.15748031496062992" header="0.6692913385826772" footer="0.31496062992125984"/>
  <pageSetup paperSize="9" scale="88" fitToHeight="2" orientation="portrait" r:id="rId1"/>
  <rowBreaks count="1" manualBreakCount="1">
    <brk id="36" max="37" man="1"/>
  </rowBreaks>
  <drawing r:id="rId2"/>
  <legacyDrawing r:id="rId3"/>
  <oleObjects>
    <mc:AlternateContent xmlns:mc="http://schemas.openxmlformats.org/markup-compatibility/2006">
      <mc:Choice Requires="x14">
        <oleObject progId="Paint.Picture" shapeId="47109" r:id="rId4">
          <objectPr defaultSize="0" r:id="rId5">
            <anchor moveWithCells="1">
              <from>
                <xdr:col>0</xdr:col>
                <xdr:colOff>123825</xdr:colOff>
                <xdr:row>39</xdr:row>
                <xdr:rowOff>0</xdr:rowOff>
              </from>
              <to>
                <xdr:col>37</xdr:col>
                <xdr:colOff>66675</xdr:colOff>
                <xdr:row>70</xdr:row>
                <xdr:rowOff>123825</xdr:rowOff>
              </to>
            </anchor>
          </objectPr>
        </oleObject>
      </mc:Choice>
      <mc:Fallback>
        <oleObject progId="Paint.Picture" shapeId="47109" r:id="rId4"/>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23"/>
  <sheetViews>
    <sheetView workbookViewId="0">
      <selection activeCell="A6" sqref="A6"/>
    </sheetView>
  </sheetViews>
  <sheetFormatPr defaultColWidth="3.625" defaultRowHeight="13.5" x14ac:dyDescent="0.15"/>
  <cols>
    <col min="1" max="1" width="3.625" customWidth="1"/>
  </cols>
  <sheetData>
    <row r="1" spans="1:25" ht="18.75" x14ac:dyDescent="0.15">
      <c r="A1" s="408" t="s">
        <v>75</v>
      </c>
      <c r="B1" s="408"/>
      <c r="C1" s="408"/>
      <c r="D1" s="408"/>
      <c r="E1" s="408"/>
      <c r="F1" s="408"/>
      <c r="G1" s="408"/>
      <c r="H1" s="408"/>
      <c r="I1" s="408"/>
      <c r="J1" s="408"/>
      <c r="K1" s="408"/>
      <c r="L1" s="408"/>
      <c r="M1" s="408"/>
      <c r="N1" s="408"/>
      <c r="O1" s="408"/>
      <c r="P1" s="408"/>
      <c r="Q1" s="408"/>
      <c r="R1" s="408"/>
      <c r="S1" s="408"/>
      <c r="T1" s="408"/>
      <c r="U1" s="408"/>
      <c r="V1" s="408"/>
      <c r="W1" s="408"/>
      <c r="X1" s="408"/>
      <c r="Y1" s="408"/>
    </row>
    <row r="2" spans="1:25" ht="26.25" customHeight="1" x14ac:dyDescent="0.15">
      <c r="A2" s="163"/>
      <c r="B2" s="163"/>
      <c r="C2" s="163"/>
      <c r="D2" s="163"/>
      <c r="E2" s="163"/>
      <c r="F2" s="163"/>
      <c r="G2" s="163"/>
      <c r="H2" s="163"/>
      <c r="I2" s="163"/>
      <c r="J2" s="163"/>
      <c r="K2" s="163"/>
    </row>
    <row r="3" spans="1:25" ht="26.25" customHeight="1" x14ac:dyDescent="0.15">
      <c r="A3" s="164" t="s">
        <v>150</v>
      </c>
    </row>
    <row r="4" spans="1:25" ht="26.25" customHeight="1" x14ac:dyDescent="0.15">
      <c r="A4" s="164"/>
    </row>
    <row r="5" spans="1:25" ht="28.5" customHeight="1" x14ac:dyDescent="0.15">
      <c r="A5" s="165" t="s">
        <v>151</v>
      </c>
      <c r="B5" s="167"/>
      <c r="C5" s="167"/>
      <c r="D5" s="167"/>
      <c r="E5" s="167"/>
      <c r="F5" s="167"/>
      <c r="G5" s="167"/>
      <c r="H5" s="167"/>
      <c r="I5" s="167"/>
      <c r="J5" s="167"/>
      <c r="K5" s="167"/>
      <c r="L5" s="167"/>
      <c r="M5" s="167"/>
      <c r="N5" s="167"/>
      <c r="O5" s="167"/>
      <c r="P5" s="167"/>
      <c r="Q5" s="167"/>
      <c r="R5" s="167"/>
      <c r="S5" s="167"/>
      <c r="T5" s="167"/>
      <c r="U5" s="167"/>
      <c r="V5" s="167"/>
      <c r="W5" s="167"/>
      <c r="X5" s="167"/>
      <c r="Y5" s="167"/>
    </row>
    <row r="6" spans="1:25" ht="28.5" customHeight="1" x14ac:dyDescent="0.15">
      <c r="A6" s="164" t="s">
        <v>116</v>
      </c>
    </row>
    <row r="7" spans="1:25" ht="26.25" customHeight="1" x14ac:dyDescent="0.15">
      <c r="A7" s="164"/>
    </row>
    <row r="8" spans="1:25" ht="26.25" customHeight="1" x14ac:dyDescent="0.15">
      <c r="A8" s="164" t="s">
        <v>76</v>
      </c>
    </row>
    <row r="9" spans="1:25" ht="26.25" customHeight="1" x14ac:dyDescent="0.15">
      <c r="A9" s="164"/>
      <c r="B9" s="409" t="s">
        <v>1</v>
      </c>
      <c r="C9" s="409"/>
      <c r="D9" s="409"/>
      <c r="E9" s="410"/>
      <c r="F9" s="410"/>
      <c r="G9" s="410"/>
      <c r="H9" s="410"/>
      <c r="I9" s="410"/>
      <c r="J9" s="410"/>
      <c r="K9" s="410"/>
      <c r="L9" s="410"/>
      <c r="M9" s="410"/>
      <c r="N9" s="410"/>
      <c r="O9" s="410"/>
      <c r="P9" s="410"/>
      <c r="Q9" s="410"/>
      <c r="R9" s="410"/>
      <c r="S9" s="410"/>
      <c r="T9" s="410"/>
      <c r="U9" s="410"/>
      <c r="V9" s="410"/>
      <c r="W9" s="410"/>
      <c r="X9" s="410"/>
      <c r="Y9" s="410"/>
    </row>
    <row r="10" spans="1:25" ht="26.25" customHeight="1" x14ac:dyDescent="0.15">
      <c r="A10" s="164"/>
      <c r="B10" s="409" t="s">
        <v>78</v>
      </c>
      <c r="C10" s="409"/>
      <c r="D10" s="409"/>
      <c r="E10" s="410"/>
      <c r="F10" s="410"/>
      <c r="G10" s="410"/>
      <c r="H10" s="410"/>
      <c r="I10" s="410"/>
      <c r="J10" s="410"/>
      <c r="K10" s="410"/>
      <c r="L10" s="410"/>
      <c r="M10" s="410"/>
      <c r="N10" s="410"/>
      <c r="O10" s="410"/>
      <c r="P10" s="410"/>
      <c r="Q10" s="410"/>
      <c r="R10" s="410"/>
      <c r="S10" s="410"/>
      <c r="T10" s="410"/>
      <c r="U10" s="410"/>
      <c r="V10" s="410"/>
      <c r="W10" s="410"/>
      <c r="X10" s="410"/>
      <c r="Y10" s="410"/>
    </row>
    <row r="11" spans="1:25" ht="26.25" customHeight="1" x14ac:dyDescent="0.15">
      <c r="A11" s="164"/>
      <c r="B11" s="409" t="s">
        <v>79</v>
      </c>
      <c r="C11" s="409"/>
      <c r="D11" s="409"/>
      <c r="E11" s="410"/>
      <c r="F11" s="410"/>
      <c r="G11" s="410"/>
      <c r="H11" s="410"/>
      <c r="I11" s="410"/>
      <c r="J11" s="410"/>
      <c r="K11" s="410"/>
      <c r="L11" s="410"/>
      <c r="M11" s="410"/>
      <c r="N11" s="410"/>
      <c r="O11" s="410"/>
      <c r="P11" s="410"/>
      <c r="Q11" s="410"/>
      <c r="R11" s="410"/>
      <c r="S11" s="410"/>
      <c r="T11" s="410"/>
      <c r="U11" s="410"/>
      <c r="V11" s="410"/>
      <c r="W11" s="410"/>
      <c r="X11" s="410"/>
      <c r="Y11" s="410"/>
    </row>
    <row r="12" spans="1:25" ht="26.25" customHeight="1" x14ac:dyDescent="0.15">
      <c r="A12" s="164"/>
      <c r="E12" s="168"/>
      <c r="F12" s="168"/>
      <c r="G12" s="168"/>
      <c r="H12" s="168"/>
      <c r="I12" s="168"/>
      <c r="J12" s="168"/>
      <c r="K12" s="168"/>
      <c r="L12" s="168"/>
      <c r="M12" s="168"/>
      <c r="N12" s="168"/>
      <c r="O12" s="168"/>
      <c r="P12" s="168"/>
      <c r="Q12" s="168"/>
      <c r="R12" s="168"/>
      <c r="S12" s="168"/>
      <c r="T12" s="168"/>
      <c r="U12" s="168"/>
      <c r="V12" s="168"/>
      <c r="W12" s="168"/>
      <c r="X12" s="168"/>
      <c r="Y12" s="168"/>
    </row>
    <row r="13" spans="1:25" ht="26.25" customHeight="1" x14ac:dyDescent="0.15">
      <c r="A13" s="164" t="s">
        <v>77</v>
      </c>
      <c r="E13" s="168"/>
      <c r="F13" s="168"/>
      <c r="G13" s="168"/>
      <c r="H13" s="168"/>
      <c r="I13" s="168"/>
      <c r="J13" s="168"/>
      <c r="K13" s="168"/>
      <c r="L13" s="168"/>
      <c r="M13" s="168"/>
      <c r="N13" s="168"/>
      <c r="O13" s="168"/>
      <c r="P13" s="168"/>
      <c r="Q13" s="168"/>
      <c r="R13" s="168"/>
      <c r="S13" s="168"/>
      <c r="T13" s="168"/>
      <c r="U13" s="168"/>
      <c r="V13" s="168"/>
      <c r="W13" s="168"/>
      <c r="X13" s="168"/>
      <c r="Y13" s="168"/>
    </row>
    <row r="14" spans="1:25" ht="26.25" customHeight="1" x14ac:dyDescent="0.15">
      <c r="A14" s="164"/>
      <c r="B14" s="409" t="s">
        <v>1</v>
      </c>
      <c r="C14" s="409"/>
      <c r="D14" s="409"/>
      <c r="E14" s="410"/>
      <c r="F14" s="410"/>
      <c r="G14" s="410"/>
      <c r="H14" s="410"/>
      <c r="I14" s="410"/>
      <c r="J14" s="410"/>
      <c r="K14" s="410"/>
      <c r="L14" s="410"/>
      <c r="M14" s="410"/>
      <c r="N14" s="410"/>
      <c r="O14" s="410"/>
      <c r="P14" s="410"/>
      <c r="Q14" s="410"/>
      <c r="R14" s="410"/>
      <c r="S14" s="410"/>
      <c r="T14" s="410"/>
      <c r="U14" s="410"/>
      <c r="V14" s="410"/>
      <c r="W14" s="410"/>
      <c r="X14" s="410"/>
      <c r="Y14" s="410"/>
    </row>
    <row r="15" spans="1:25" ht="26.25" customHeight="1" x14ac:dyDescent="0.15">
      <c r="A15" s="164"/>
      <c r="B15" s="409" t="s">
        <v>78</v>
      </c>
      <c r="C15" s="409"/>
      <c r="D15" s="409"/>
      <c r="E15" s="410"/>
      <c r="F15" s="410"/>
      <c r="G15" s="410"/>
      <c r="H15" s="410"/>
      <c r="I15" s="410"/>
      <c r="J15" s="410"/>
      <c r="K15" s="410"/>
      <c r="L15" s="410"/>
      <c r="M15" s="410"/>
      <c r="N15" s="410"/>
      <c r="O15" s="410"/>
      <c r="P15" s="410"/>
      <c r="Q15" s="410"/>
      <c r="R15" s="410"/>
      <c r="S15" s="410"/>
      <c r="T15" s="410"/>
      <c r="U15" s="410"/>
      <c r="V15" s="410"/>
      <c r="W15" s="410"/>
      <c r="X15" s="410"/>
      <c r="Y15" s="410"/>
    </row>
    <row r="16" spans="1:25" ht="26.25" customHeight="1" x14ac:dyDescent="0.15">
      <c r="A16" s="164"/>
      <c r="B16" s="409" t="s">
        <v>79</v>
      </c>
      <c r="C16" s="409"/>
      <c r="D16" s="409"/>
      <c r="E16" s="410"/>
      <c r="F16" s="410"/>
      <c r="G16" s="410"/>
      <c r="H16" s="410"/>
      <c r="I16" s="410"/>
      <c r="J16" s="410"/>
      <c r="K16" s="410"/>
      <c r="L16" s="410"/>
      <c r="M16" s="410"/>
      <c r="N16" s="410"/>
      <c r="O16" s="410"/>
      <c r="P16" s="410"/>
      <c r="Q16" s="410"/>
      <c r="R16" s="410"/>
      <c r="S16" s="410"/>
      <c r="T16" s="410"/>
      <c r="U16" s="410"/>
      <c r="V16" s="410"/>
      <c r="W16" s="410"/>
      <c r="X16" s="410"/>
      <c r="Y16" s="410"/>
    </row>
    <row r="17" spans="1:25" ht="26.25" customHeight="1" x14ac:dyDescent="0.15">
      <c r="A17" s="164"/>
    </row>
    <row r="18" spans="1:25" ht="26.25" customHeight="1" x14ac:dyDescent="0.15">
      <c r="A18" s="164"/>
    </row>
    <row r="19" spans="1:25" ht="26.25" customHeight="1" x14ac:dyDescent="0.15">
      <c r="A19" s="166"/>
      <c r="K19" s="411" t="s">
        <v>80</v>
      </c>
      <c r="L19" s="411"/>
      <c r="N19" t="s">
        <v>82</v>
      </c>
      <c r="P19" t="s">
        <v>71</v>
      </c>
      <c r="R19" t="s">
        <v>83</v>
      </c>
      <c r="S19" s="153"/>
    </row>
    <row r="20" spans="1:25" ht="26.25" customHeight="1" x14ac:dyDescent="0.15">
      <c r="A20" s="164"/>
    </row>
    <row r="21" spans="1:25" ht="26.25" customHeight="1" x14ac:dyDescent="0.15">
      <c r="A21" s="164"/>
      <c r="K21" s="409" t="s">
        <v>1</v>
      </c>
      <c r="L21" s="409"/>
      <c r="M21" s="409"/>
      <c r="N21" s="410"/>
      <c r="O21" s="410"/>
      <c r="P21" s="410"/>
      <c r="Q21" s="410"/>
      <c r="R21" s="410"/>
      <c r="S21" s="410"/>
      <c r="T21" s="410"/>
      <c r="U21" s="410"/>
      <c r="V21" s="410"/>
      <c r="W21" s="410"/>
      <c r="X21" s="410"/>
      <c r="Y21" s="410"/>
    </row>
    <row r="22" spans="1:25" ht="26.25" customHeight="1" x14ac:dyDescent="0.15">
      <c r="A22" s="164"/>
      <c r="K22" s="409" t="s">
        <v>78</v>
      </c>
      <c r="L22" s="409"/>
      <c r="M22" s="409"/>
      <c r="N22" s="410"/>
      <c r="O22" s="410"/>
      <c r="P22" s="410"/>
      <c r="Q22" s="410"/>
      <c r="R22" s="410"/>
      <c r="S22" s="410"/>
      <c r="T22" s="410"/>
      <c r="U22" s="410"/>
      <c r="V22" s="410"/>
      <c r="W22" s="410"/>
      <c r="X22" s="410"/>
      <c r="Y22" s="410"/>
    </row>
    <row r="23" spans="1:25" ht="26.25" customHeight="1" x14ac:dyDescent="0.15">
      <c r="A23" s="164"/>
      <c r="K23" s="409" t="s">
        <v>79</v>
      </c>
      <c r="L23" s="409"/>
      <c r="M23" s="409"/>
      <c r="N23" s="410"/>
      <c r="O23" s="410"/>
      <c r="P23" s="410"/>
      <c r="Q23" s="410"/>
      <c r="R23" s="410"/>
      <c r="S23" s="410"/>
      <c r="T23" s="410"/>
      <c r="U23" s="410"/>
      <c r="V23" s="410"/>
      <c r="W23" s="410"/>
      <c r="X23" s="410"/>
      <c r="Y23" s="410"/>
    </row>
  </sheetData>
  <mergeCells count="20">
    <mergeCell ref="K22:M22"/>
    <mergeCell ref="N22:Y22"/>
    <mergeCell ref="K23:M23"/>
    <mergeCell ref="N23:Y23"/>
    <mergeCell ref="B16:D16"/>
    <mergeCell ref="E16:Y16"/>
    <mergeCell ref="K19:L19"/>
    <mergeCell ref="K21:M21"/>
    <mergeCell ref="N21:Y21"/>
    <mergeCell ref="B11:D11"/>
    <mergeCell ref="E11:Y11"/>
    <mergeCell ref="B14:D14"/>
    <mergeCell ref="E14:Y14"/>
    <mergeCell ref="B15:D15"/>
    <mergeCell ref="E15:Y15"/>
    <mergeCell ref="A1:Y1"/>
    <mergeCell ref="B9:D9"/>
    <mergeCell ref="E9:Y9"/>
    <mergeCell ref="B10:D10"/>
    <mergeCell ref="E10:Y10"/>
  </mergeCells>
  <phoneticPr fontId="3" type="Hiragana"/>
  <conditionalFormatting sqref="E9:E11">
    <cfRule type="containsBlanks" dxfId="2" priority="11">
      <formula>LEN(TRIM(E9))=0</formula>
    </cfRule>
  </conditionalFormatting>
  <conditionalFormatting sqref="E14:E16">
    <cfRule type="containsBlanks" dxfId="1" priority="8">
      <formula>LEN(TRIM(E14))=0</formula>
    </cfRule>
  </conditionalFormatting>
  <conditionalFormatting sqref="N21:Y23">
    <cfRule type="containsBlanks" dxfId="0" priority="5">
      <formula>LEN(TRIM(N21))=0</formula>
    </cfRule>
  </conditionalFormatting>
  <pageMargins left="0.59055118110236215" right="0.59055118110236215" top="0.78740157480314943" bottom="0.78740157480314943"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42"/>
  <sheetViews>
    <sheetView showZeros="0" view="pageBreakPreview" topLeftCell="A4" zoomScaleSheetLayoutView="100" workbookViewId="0">
      <selection activeCell="G20" sqref="G20:K20"/>
    </sheetView>
  </sheetViews>
  <sheetFormatPr defaultRowHeight="13.5" x14ac:dyDescent="0.15"/>
  <cols>
    <col min="1" max="1" width="4.125" customWidth="1"/>
    <col min="2" max="4" width="3.875" customWidth="1"/>
    <col min="5" max="6" width="3" customWidth="1"/>
    <col min="7" max="7" width="4" customWidth="1"/>
    <col min="8" max="27" width="3" customWidth="1"/>
    <col min="28" max="28" width="4.25" customWidth="1"/>
  </cols>
  <sheetData>
    <row r="1" spans="1:28" x14ac:dyDescent="0.15">
      <c r="A1" s="12" t="s">
        <v>23</v>
      </c>
      <c r="B1" s="17"/>
      <c r="C1" s="23"/>
      <c r="D1" s="23"/>
      <c r="E1" s="14"/>
      <c r="F1" s="14"/>
      <c r="G1" s="14"/>
      <c r="H1" s="14"/>
      <c r="I1" s="14"/>
      <c r="J1" s="14"/>
      <c r="K1" s="14"/>
      <c r="L1" s="14"/>
      <c r="M1" s="14"/>
      <c r="N1" s="14"/>
      <c r="O1" s="14"/>
      <c r="P1" s="14"/>
      <c r="Q1" s="14"/>
      <c r="R1" s="14"/>
      <c r="S1" s="14"/>
      <c r="T1" s="14"/>
      <c r="U1" s="14"/>
      <c r="V1" s="14"/>
      <c r="W1" s="14"/>
      <c r="X1" s="14"/>
      <c r="Y1" s="14"/>
      <c r="Z1" s="14"/>
      <c r="AA1" s="14"/>
      <c r="AB1" s="36"/>
    </row>
    <row r="2" spans="1:28" x14ac:dyDescent="0.15">
      <c r="A2" s="12"/>
      <c r="B2" s="17"/>
      <c r="C2" s="23"/>
      <c r="D2" s="23"/>
      <c r="E2" s="14"/>
      <c r="F2" s="14"/>
      <c r="G2" s="14"/>
      <c r="H2" s="14"/>
      <c r="I2" s="14"/>
      <c r="J2" s="14"/>
      <c r="K2" s="14"/>
      <c r="L2" s="14"/>
      <c r="M2" s="14"/>
      <c r="N2" s="14"/>
      <c r="O2" s="14"/>
      <c r="P2" s="14"/>
      <c r="Q2" s="14"/>
      <c r="R2" s="14"/>
      <c r="S2" s="14"/>
      <c r="T2" s="14"/>
      <c r="U2" s="14"/>
      <c r="V2" s="14"/>
      <c r="W2" s="14"/>
      <c r="X2" s="14"/>
      <c r="Y2" s="14"/>
      <c r="Z2" s="14"/>
      <c r="AA2" s="14"/>
      <c r="AB2" s="14"/>
    </row>
    <row r="3" spans="1:28" x14ac:dyDescent="0.15">
      <c r="A3" s="179" t="s">
        <v>156</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row>
    <row r="4" spans="1:28" x14ac:dyDescent="0.1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row>
    <row r="5" spans="1:28" x14ac:dyDescent="0.15">
      <c r="A5" s="14"/>
      <c r="B5" s="17"/>
      <c r="C5" s="23"/>
      <c r="D5" s="23"/>
      <c r="E5" s="14"/>
      <c r="F5" s="14"/>
      <c r="G5" s="14"/>
      <c r="H5" s="14"/>
      <c r="I5" s="14"/>
      <c r="J5" s="14"/>
      <c r="K5" s="14"/>
      <c r="L5" s="14"/>
      <c r="M5" s="14"/>
      <c r="N5" s="14"/>
      <c r="O5" s="14"/>
      <c r="P5" s="14"/>
      <c r="Q5" s="14"/>
      <c r="R5" s="31"/>
      <c r="S5" s="32" t="s">
        <v>25</v>
      </c>
      <c r="T5" s="180"/>
      <c r="U5" s="180"/>
      <c r="V5" s="13" t="s">
        <v>11</v>
      </c>
      <c r="W5" s="180"/>
      <c r="X5" s="180"/>
      <c r="Y5" s="13" t="s">
        <v>12</v>
      </c>
      <c r="Z5" s="180"/>
      <c r="AA5" s="180"/>
      <c r="AB5" s="13" t="s">
        <v>9</v>
      </c>
    </row>
    <row r="6" spans="1:28" x14ac:dyDescent="0.15">
      <c r="A6" s="179" t="s">
        <v>157</v>
      </c>
      <c r="B6" s="179"/>
      <c r="C6" s="179"/>
      <c r="D6" s="179"/>
      <c r="E6" s="179"/>
      <c r="F6" s="179"/>
      <c r="G6" s="179"/>
      <c r="H6" s="14"/>
      <c r="I6" s="14" t="s">
        <v>13</v>
      </c>
      <c r="J6" s="14"/>
      <c r="K6" s="14"/>
      <c r="L6" s="14"/>
      <c r="M6" s="14"/>
      <c r="N6" s="14"/>
      <c r="O6" s="14"/>
      <c r="P6" s="14"/>
      <c r="Q6" s="14"/>
      <c r="R6" s="14"/>
      <c r="S6" s="14"/>
      <c r="T6" s="14"/>
      <c r="U6" s="14"/>
      <c r="V6" s="14"/>
      <c r="W6" s="14"/>
      <c r="X6" s="14"/>
      <c r="Y6" s="14"/>
      <c r="Z6" s="14"/>
      <c r="AA6" s="14"/>
      <c r="AB6" s="14"/>
    </row>
    <row r="7" spans="1:28" x14ac:dyDescent="0.15">
      <c r="A7" s="14"/>
      <c r="B7" s="17"/>
      <c r="C7" s="23"/>
      <c r="D7" s="23"/>
      <c r="E7" s="14"/>
      <c r="F7" s="14"/>
      <c r="G7" s="14"/>
      <c r="H7" s="14"/>
      <c r="I7" s="14"/>
      <c r="J7" s="14"/>
      <c r="K7" s="14"/>
      <c r="L7" s="14"/>
      <c r="M7" s="14"/>
      <c r="N7" s="14"/>
      <c r="O7" s="14"/>
      <c r="P7" s="14"/>
      <c r="Q7" s="14"/>
      <c r="R7" s="14"/>
      <c r="S7" s="14"/>
      <c r="T7" s="14"/>
      <c r="U7" s="14"/>
      <c r="V7" s="14"/>
      <c r="W7" s="14"/>
      <c r="X7" s="14"/>
      <c r="Y7" s="14"/>
      <c r="Z7" s="14"/>
      <c r="AA7" s="14"/>
      <c r="AB7" s="14"/>
    </row>
    <row r="8" spans="1:28" ht="47.25" customHeight="1" x14ac:dyDescent="0.15">
      <c r="A8" s="181" t="s">
        <v>158</v>
      </c>
      <c r="B8" s="181"/>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row>
    <row r="9" spans="1:28" x14ac:dyDescent="0.15">
      <c r="A9" s="14"/>
      <c r="B9" s="17"/>
      <c r="C9" s="23"/>
      <c r="D9" s="23"/>
      <c r="E9" s="14"/>
      <c r="F9" s="14"/>
      <c r="G9" s="14"/>
      <c r="H9" s="14"/>
      <c r="I9" s="14"/>
      <c r="J9" s="14"/>
      <c r="K9" s="14"/>
      <c r="L9" s="14"/>
      <c r="M9" s="14"/>
      <c r="N9" s="14"/>
      <c r="O9" s="14"/>
      <c r="P9" s="14"/>
      <c r="Q9" s="14"/>
      <c r="R9" s="14"/>
      <c r="S9" s="14"/>
      <c r="T9" s="14"/>
      <c r="U9" s="14"/>
      <c r="V9" s="14"/>
      <c r="W9" s="14"/>
      <c r="X9" s="14"/>
      <c r="Y9" s="14"/>
      <c r="Z9" s="14"/>
      <c r="AA9" s="14"/>
      <c r="AB9" s="14"/>
    </row>
    <row r="10" spans="1:28" ht="20.25" customHeight="1" x14ac:dyDescent="0.15">
      <c r="A10" s="216" t="s">
        <v>33</v>
      </c>
      <c r="B10" s="182" t="s">
        <v>14</v>
      </c>
      <c r="C10" s="182"/>
      <c r="D10" s="182"/>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4"/>
    </row>
    <row r="11" spans="1:28" ht="20.25" customHeight="1" x14ac:dyDescent="0.15">
      <c r="A11" s="217"/>
      <c r="B11" s="185" t="s">
        <v>10</v>
      </c>
      <c r="C11" s="185"/>
      <c r="D11" s="185"/>
      <c r="E11" s="186"/>
      <c r="F11" s="186"/>
      <c r="G11" s="186"/>
      <c r="H11" s="186"/>
      <c r="I11" s="186"/>
      <c r="J11" s="186"/>
      <c r="K11" s="186"/>
      <c r="L11" s="186"/>
      <c r="M11" s="186"/>
      <c r="N11" s="186"/>
      <c r="O11" s="186"/>
      <c r="P11" s="186"/>
      <c r="Q11" s="186"/>
      <c r="R11" s="186"/>
      <c r="S11" s="186"/>
      <c r="T11" s="186"/>
      <c r="U11" s="186"/>
      <c r="V11" s="186"/>
      <c r="W11" s="186"/>
      <c r="X11" s="186"/>
      <c r="Y11" s="186"/>
      <c r="Z11" s="186"/>
      <c r="AA11" s="186"/>
      <c r="AB11" s="187"/>
    </row>
    <row r="12" spans="1:28" ht="20.25" customHeight="1" x14ac:dyDescent="0.15">
      <c r="A12" s="217"/>
      <c r="B12" s="188" t="s">
        <v>52</v>
      </c>
      <c r="C12" s="189"/>
      <c r="D12" s="189"/>
      <c r="E12" s="189"/>
      <c r="F12" s="189"/>
      <c r="G12" s="189"/>
      <c r="H12" s="189"/>
      <c r="I12" s="189"/>
      <c r="J12" s="190" t="s">
        <v>19</v>
      </c>
      <c r="K12" s="189"/>
      <c r="L12" s="189"/>
      <c r="M12" s="191"/>
      <c r="N12" s="191"/>
      <c r="O12" s="191"/>
      <c r="P12" s="191"/>
      <c r="Q12" s="192"/>
      <c r="R12" s="190" t="s">
        <v>20</v>
      </c>
      <c r="S12" s="189"/>
      <c r="T12" s="189"/>
      <c r="U12" s="191"/>
      <c r="V12" s="191"/>
      <c r="W12" s="191"/>
      <c r="X12" s="191"/>
      <c r="Y12" s="191"/>
      <c r="Z12" s="191"/>
      <c r="AA12" s="191"/>
      <c r="AB12" s="193"/>
    </row>
    <row r="13" spans="1:28" ht="20.25" customHeight="1" x14ac:dyDescent="0.15">
      <c r="A13" s="217"/>
      <c r="B13" s="199" t="s">
        <v>34</v>
      </c>
      <c r="C13" s="200"/>
      <c r="D13" s="201"/>
      <c r="E13" s="24" t="s">
        <v>8</v>
      </c>
      <c r="F13" s="24"/>
      <c r="G13" s="24"/>
      <c r="H13" s="205"/>
      <c r="I13" s="205"/>
      <c r="J13" s="24" t="s">
        <v>6</v>
      </c>
      <c r="K13" s="205"/>
      <c r="L13" s="205"/>
      <c r="M13" s="205"/>
      <c r="N13" s="24" t="s">
        <v>15</v>
      </c>
      <c r="O13" s="24"/>
      <c r="P13" s="24"/>
      <c r="Q13" s="24"/>
      <c r="R13" s="24"/>
      <c r="S13" s="24"/>
      <c r="T13" s="24"/>
      <c r="U13" s="24"/>
      <c r="V13" s="24"/>
      <c r="W13" s="24"/>
      <c r="X13" s="24"/>
      <c r="Y13" s="24"/>
      <c r="Z13" s="24"/>
      <c r="AA13" s="24"/>
      <c r="AB13" s="37"/>
    </row>
    <row r="14" spans="1:28" ht="20.25" customHeight="1" x14ac:dyDescent="0.15">
      <c r="A14" s="217"/>
      <c r="B14" s="202"/>
      <c r="C14" s="203"/>
      <c r="D14" s="204"/>
      <c r="E14" s="206"/>
      <c r="F14" s="207"/>
      <c r="G14" s="207"/>
      <c r="H14" s="207"/>
      <c r="I14" s="207"/>
      <c r="J14" s="207"/>
      <c r="K14" s="207"/>
      <c r="L14" s="207"/>
      <c r="M14" s="207"/>
      <c r="N14" s="207"/>
      <c r="O14" s="207"/>
      <c r="P14" s="207"/>
      <c r="Q14" s="207"/>
      <c r="R14" s="207"/>
      <c r="S14" s="207"/>
      <c r="T14" s="207"/>
      <c r="U14" s="207"/>
      <c r="V14" s="207"/>
      <c r="W14" s="207"/>
      <c r="X14" s="207"/>
      <c r="Y14" s="207"/>
      <c r="Z14" s="207"/>
      <c r="AA14" s="207"/>
      <c r="AB14" s="208"/>
    </row>
    <row r="15" spans="1:28" ht="20.25" customHeight="1" x14ac:dyDescent="0.15">
      <c r="A15" s="217"/>
      <c r="B15" s="224" t="s">
        <v>22</v>
      </c>
      <c r="C15" s="195"/>
      <c r="D15" s="195"/>
      <c r="E15" s="195"/>
      <c r="F15" s="195"/>
      <c r="G15" s="195"/>
      <c r="H15" s="195"/>
      <c r="I15" s="225"/>
      <c r="J15" s="194" t="s">
        <v>19</v>
      </c>
      <c r="K15" s="195"/>
      <c r="L15" s="195"/>
      <c r="M15" s="196"/>
      <c r="N15" s="196"/>
      <c r="O15" s="196"/>
      <c r="P15" s="196"/>
      <c r="Q15" s="197"/>
      <c r="R15" s="194" t="s">
        <v>20</v>
      </c>
      <c r="S15" s="195"/>
      <c r="T15" s="195"/>
      <c r="U15" s="196"/>
      <c r="V15" s="196"/>
      <c r="W15" s="196"/>
      <c r="X15" s="196"/>
      <c r="Y15" s="196"/>
      <c r="Z15" s="196"/>
      <c r="AA15" s="196"/>
      <c r="AB15" s="198"/>
    </row>
    <row r="16" spans="1:28" ht="20.25" customHeight="1" x14ac:dyDescent="0.15">
      <c r="A16" s="217"/>
      <c r="B16" s="188" t="s">
        <v>2</v>
      </c>
      <c r="C16" s="189"/>
      <c r="D16" s="189"/>
      <c r="E16" s="189"/>
      <c r="F16" s="189"/>
      <c r="G16" s="189"/>
      <c r="H16" s="189"/>
      <c r="I16" s="219"/>
      <c r="J16" s="190" t="s">
        <v>17</v>
      </c>
      <c r="K16" s="189"/>
      <c r="L16" s="189"/>
      <c r="M16" s="220"/>
      <c r="N16" s="220"/>
      <c r="O16" s="220"/>
      <c r="P16" s="220"/>
      <c r="Q16" s="221"/>
      <c r="R16" s="190" t="s">
        <v>36</v>
      </c>
      <c r="S16" s="189"/>
      <c r="T16" s="189"/>
      <c r="U16" s="222"/>
      <c r="V16" s="222"/>
      <c r="W16" s="222"/>
      <c r="X16" s="222"/>
      <c r="Y16" s="222"/>
      <c r="Z16" s="222"/>
      <c r="AA16" s="222"/>
      <c r="AB16" s="223"/>
    </row>
    <row r="17" spans="1:28" ht="20.25" customHeight="1" x14ac:dyDescent="0.15">
      <c r="A17" s="217"/>
      <c r="B17" s="215" t="s">
        <v>53</v>
      </c>
      <c r="C17" s="200"/>
      <c r="D17" s="201"/>
      <c r="E17" s="24" t="s">
        <v>8</v>
      </c>
      <c r="F17" s="24"/>
      <c r="G17" s="24"/>
      <c r="H17" s="205"/>
      <c r="I17" s="205"/>
      <c r="J17" s="24" t="s">
        <v>6</v>
      </c>
      <c r="K17" s="205"/>
      <c r="L17" s="205"/>
      <c r="M17" s="205"/>
      <c r="N17" s="24" t="s">
        <v>15</v>
      </c>
      <c r="O17" s="24"/>
      <c r="P17" s="24"/>
      <c r="Q17" s="24"/>
      <c r="R17" s="24"/>
      <c r="S17" s="24"/>
      <c r="T17" s="24"/>
      <c r="U17" s="24"/>
      <c r="V17" s="24"/>
      <c r="W17" s="24"/>
      <c r="X17" s="24"/>
      <c r="Y17" s="24"/>
      <c r="Z17" s="24"/>
      <c r="AA17" s="24"/>
      <c r="AB17" s="37"/>
    </row>
    <row r="18" spans="1:28" ht="20.25" customHeight="1" x14ac:dyDescent="0.15">
      <c r="A18" s="218"/>
      <c r="B18" s="202"/>
      <c r="C18" s="203"/>
      <c r="D18" s="204"/>
      <c r="E18" s="206"/>
      <c r="F18" s="207"/>
      <c r="G18" s="207"/>
      <c r="H18" s="207"/>
      <c r="I18" s="207"/>
      <c r="J18" s="207"/>
      <c r="K18" s="207"/>
      <c r="L18" s="207"/>
      <c r="M18" s="207"/>
      <c r="N18" s="207"/>
      <c r="O18" s="207"/>
      <c r="P18" s="207"/>
      <c r="Q18" s="207"/>
      <c r="R18" s="207"/>
      <c r="S18" s="207"/>
      <c r="T18" s="207"/>
      <c r="U18" s="207"/>
      <c r="V18" s="207"/>
      <c r="W18" s="207"/>
      <c r="X18" s="207"/>
      <c r="Y18" s="207"/>
      <c r="Z18" s="207"/>
      <c r="AA18" s="207"/>
      <c r="AB18" s="208"/>
    </row>
    <row r="19" spans="1:28" x14ac:dyDescent="0.15">
      <c r="A19" s="15"/>
      <c r="B19" s="17"/>
      <c r="C19" s="23"/>
      <c r="D19" s="23"/>
      <c r="E19" s="17"/>
      <c r="F19" s="17"/>
      <c r="G19" s="17"/>
      <c r="H19" s="17"/>
      <c r="I19" s="17"/>
      <c r="J19" s="17"/>
      <c r="K19" s="17"/>
      <c r="L19" s="17"/>
      <c r="M19" s="17"/>
      <c r="N19" s="17"/>
      <c r="O19" s="17"/>
      <c r="P19" s="17"/>
      <c r="Q19" s="17"/>
      <c r="R19" s="17"/>
      <c r="S19" s="33"/>
      <c r="T19" s="33"/>
      <c r="U19" s="33"/>
      <c r="V19" s="33"/>
      <c r="W19" s="33"/>
      <c r="X19" s="33"/>
      <c r="Y19" s="33"/>
      <c r="Z19" s="17"/>
      <c r="AA19" s="17"/>
      <c r="AB19" s="17"/>
    </row>
    <row r="20" spans="1:28" ht="27.75" customHeight="1" x14ac:dyDescent="0.15">
      <c r="A20" s="209" t="s">
        <v>111</v>
      </c>
      <c r="B20" s="210"/>
      <c r="C20" s="210"/>
      <c r="D20" s="210"/>
      <c r="E20" s="210"/>
      <c r="F20" s="211"/>
      <c r="G20" s="212">
        <f>X36</f>
        <v>0</v>
      </c>
      <c r="H20" s="213"/>
      <c r="I20" s="213"/>
      <c r="J20" s="213"/>
      <c r="K20" s="214"/>
      <c r="L20" s="30"/>
      <c r="M20" s="30"/>
      <c r="N20" s="30"/>
      <c r="O20" s="30"/>
      <c r="U20" s="31"/>
      <c r="V20" s="31"/>
      <c r="W20" s="31"/>
      <c r="X20" s="31"/>
      <c r="Y20" s="31"/>
      <c r="Z20" s="14"/>
      <c r="AA20" s="14"/>
      <c r="AB20" s="14"/>
    </row>
    <row r="21" spans="1:28" x14ac:dyDescent="0.15">
      <c r="A21" s="16"/>
      <c r="B21" s="14"/>
      <c r="C21" s="13"/>
      <c r="D21" s="13"/>
      <c r="E21" s="14"/>
      <c r="F21" s="14"/>
      <c r="G21" s="14"/>
      <c r="H21" s="14"/>
      <c r="I21" s="14"/>
      <c r="J21" s="14"/>
      <c r="K21" s="14"/>
      <c r="L21" s="14"/>
      <c r="M21" s="14"/>
      <c r="N21" s="14"/>
      <c r="O21" s="14"/>
      <c r="P21" s="14"/>
      <c r="Q21" s="14"/>
      <c r="R21" s="14"/>
      <c r="S21" s="31"/>
      <c r="T21" s="31"/>
      <c r="U21" s="31"/>
      <c r="V21" s="31"/>
      <c r="W21" s="31"/>
      <c r="X21" s="31"/>
      <c r="Y21" s="31"/>
      <c r="Z21" s="14"/>
      <c r="AA21" s="14"/>
      <c r="AB21" s="14"/>
    </row>
    <row r="22" spans="1:28" x14ac:dyDescent="0.15">
      <c r="A22" s="17" t="s">
        <v>112</v>
      </c>
      <c r="B22" s="17"/>
      <c r="C22" s="17"/>
      <c r="D22" s="17"/>
      <c r="E22" s="17"/>
      <c r="F22" s="17"/>
      <c r="G22" s="25"/>
      <c r="H22" s="17"/>
      <c r="I22" s="17"/>
      <c r="J22" s="17"/>
      <c r="K22" s="17"/>
      <c r="L22" s="17"/>
      <c r="M22" s="17"/>
      <c r="N22" s="17"/>
      <c r="O22" s="17"/>
      <c r="P22" s="17"/>
      <c r="Q22" s="17"/>
      <c r="R22" s="17"/>
      <c r="S22" s="17"/>
      <c r="T22" s="17"/>
      <c r="U22" s="17"/>
      <c r="V22" s="17"/>
      <c r="W22" s="17"/>
      <c r="X22" s="17"/>
      <c r="Y22" s="17"/>
      <c r="Z22" s="17"/>
      <c r="AA22" s="17"/>
      <c r="AB22" s="17"/>
    </row>
    <row r="23" spans="1:28" ht="18" customHeight="1" x14ac:dyDescent="0.15">
      <c r="A23" s="226" t="s">
        <v>18</v>
      </c>
      <c r="B23" s="227"/>
      <c r="C23" s="227"/>
      <c r="D23" s="227"/>
      <c r="E23" s="227"/>
      <c r="F23" s="227"/>
      <c r="G23" s="227"/>
      <c r="H23" s="227"/>
      <c r="I23" s="227"/>
      <c r="J23" s="227"/>
      <c r="K23" s="227"/>
      <c r="L23" s="227"/>
      <c r="M23" s="227"/>
      <c r="N23" s="227"/>
      <c r="O23" s="227"/>
      <c r="P23" s="227"/>
      <c r="Q23" s="227"/>
      <c r="R23" s="227"/>
      <c r="S23" s="228"/>
      <c r="T23" s="229" t="s">
        <v>38</v>
      </c>
      <c r="U23" s="230"/>
      <c r="V23" s="230"/>
      <c r="W23" s="231"/>
      <c r="X23" s="232" t="s">
        <v>26</v>
      </c>
      <c r="Y23" s="232"/>
      <c r="Z23" s="232"/>
      <c r="AA23" s="232"/>
      <c r="AB23" s="233"/>
    </row>
    <row r="24" spans="1:28" ht="18" customHeight="1" x14ac:dyDescent="0.15">
      <c r="A24" s="257" t="s">
        <v>133</v>
      </c>
      <c r="B24" s="169">
        <v>1</v>
      </c>
      <c r="C24" s="27" t="s">
        <v>134</v>
      </c>
      <c r="D24" s="27"/>
      <c r="E24" s="27"/>
      <c r="F24" s="27"/>
      <c r="G24" s="27"/>
      <c r="H24" s="170"/>
      <c r="I24" s="170"/>
      <c r="J24" s="170"/>
      <c r="K24" s="26"/>
      <c r="L24" s="26"/>
      <c r="M24" s="26"/>
      <c r="N24" s="26"/>
      <c r="O24" s="26"/>
      <c r="P24" s="26"/>
      <c r="Q24" s="26"/>
      <c r="R24" s="26"/>
      <c r="S24" s="26"/>
      <c r="T24" s="234">
        <f>'申請額一覧（別紙１）'!P15</f>
        <v>0</v>
      </c>
      <c r="U24" s="235"/>
      <c r="V24" s="236" t="s">
        <v>27</v>
      </c>
      <c r="W24" s="237"/>
      <c r="X24" s="238">
        <f>'申請額一覧（別紙１）'!Q15</f>
        <v>0</v>
      </c>
      <c r="Y24" s="239"/>
      <c r="Z24" s="239"/>
      <c r="AA24" s="239"/>
      <c r="AB24" s="38" t="s">
        <v>114</v>
      </c>
    </row>
    <row r="25" spans="1:28" ht="18" customHeight="1" x14ac:dyDescent="0.15">
      <c r="A25" s="258"/>
      <c r="B25" s="171">
        <v>2</v>
      </c>
      <c r="C25" s="172" t="s">
        <v>135</v>
      </c>
      <c r="D25" s="172"/>
      <c r="E25" s="172"/>
      <c r="F25" s="172"/>
      <c r="G25" s="172"/>
      <c r="H25" s="172"/>
      <c r="I25" s="172"/>
      <c r="J25" s="172"/>
      <c r="K25" s="17"/>
      <c r="L25" s="17"/>
      <c r="M25" s="17"/>
      <c r="N25" s="17"/>
      <c r="O25" s="17"/>
      <c r="P25" s="17"/>
      <c r="Q25" s="17"/>
      <c r="R25" s="17"/>
      <c r="S25" s="17"/>
      <c r="T25" s="234">
        <f>'申請額一覧（別紙１）'!P16</f>
        <v>0</v>
      </c>
      <c r="U25" s="235"/>
      <c r="V25" s="240" t="s">
        <v>27</v>
      </c>
      <c r="W25" s="241"/>
      <c r="X25" s="238">
        <f>'申請額一覧（別紙１）'!Q16</f>
        <v>0</v>
      </c>
      <c r="Y25" s="239"/>
      <c r="Z25" s="239"/>
      <c r="AA25" s="239"/>
      <c r="AB25" s="39" t="s">
        <v>114</v>
      </c>
    </row>
    <row r="26" spans="1:28" ht="18" customHeight="1" x14ac:dyDescent="0.15">
      <c r="A26" s="258"/>
      <c r="B26" s="169">
        <v>3</v>
      </c>
      <c r="C26" s="172" t="s">
        <v>136</v>
      </c>
      <c r="D26" s="27"/>
      <c r="E26" s="27"/>
      <c r="F26" s="27"/>
      <c r="G26" s="27"/>
      <c r="H26" s="170"/>
      <c r="I26" s="170"/>
      <c r="J26" s="170"/>
      <c r="K26" s="27"/>
      <c r="L26" s="27"/>
      <c r="M26" s="27"/>
      <c r="N26" s="27"/>
      <c r="O26" s="27"/>
      <c r="P26" s="27"/>
      <c r="Q26" s="27"/>
      <c r="R26" s="27"/>
      <c r="S26" s="26"/>
      <c r="T26" s="234">
        <f>'申請額一覧（別紙１）'!P17</f>
        <v>0</v>
      </c>
      <c r="U26" s="235"/>
      <c r="V26" s="236" t="s">
        <v>27</v>
      </c>
      <c r="W26" s="237"/>
      <c r="X26" s="238">
        <f>'申請額一覧（別紙１）'!Q17</f>
        <v>0</v>
      </c>
      <c r="Y26" s="239"/>
      <c r="Z26" s="239"/>
      <c r="AA26" s="239"/>
      <c r="AB26" s="40" t="s">
        <v>114</v>
      </c>
    </row>
    <row r="27" spans="1:28" ht="18" customHeight="1" x14ac:dyDescent="0.15">
      <c r="A27" s="258"/>
      <c r="B27" s="169">
        <v>4</v>
      </c>
      <c r="C27" s="173" t="s">
        <v>117</v>
      </c>
      <c r="D27" s="27"/>
      <c r="E27" s="27"/>
      <c r="F27" s="27"/>
      <c r="G27" s="27"/>
      <c r="H27" s="170"/>
      <c r="I27" s="170"/>
      <c r="J27" s="170"/>
      <c r="K27" s="27"/>
      <c r="L27" s="27"/>
      <c r="M27" s="27"/>
      <c r="N27" s="27"/>
      <c r="O27" s="27"/>
      <c r="P27" s="27"/>
      <c r="Q27" s="27"/>
      <c r="R27" s="27"/>
      <c r="S27" s="26"/>
      <c r="T27" s="234">
        <f>'申請額一覧（別紙１）'!P18</f>
        <v>0</v>
      </c>
      <c r="U27" s="235"/>
      <c r="V27" s="236" t="s">
        <v>27</v>
      </c>
      <c r="W27" s="237"/>
      <c r="X27" s="238">
        <f>'申請額一覧（別紙１）'!Q18</f>
        <v>0</v>
      </c>
      <c r="Y27" s="239"/>
      <c r="Z27" s="239"/>
      <c r="AA27" s="239"/>
      <c r="AB27" s="40" t="s">
        <v>114</v>
      </c>
    </row>
    <row r="28" spans="1:28" ht="18" customHeight="1" x14ac:dyDescent="0.15">
      <c r="A28" s="258"/>
      <c r="B28" s="171">
        <v>5</v>
      </c>
      <c r="C28" s="174" t="s">
        <v>144</v>
      </c>
      <c r="D28" s="174"/>
      <c r="E28" s="174"/>
      <c r="F28" s="174"/>
      <c r="G28" s="174"/>
      <c r="H28" s="174"/>
      <c r="I28" s="174"/>
      <c r="J28" s="174"/>
      <c r="K28" s="28"/>
      <c r="L28" s="28"/>
      <c r="M28" s="28"/>
      <c r="N28" s="28"/>
      <c r="O28" s="28"/>
      <c r="P28" s="28"/>
      <c r="Q28" s="28"/>
      <c r="R28" s="28"/>
      <c r="S28" s="34"/>
      <c r="T28" s="234">
        <f>'申請額一覧（別紙１）'!P19</f>
        <v>0</v>
      </c>
      <c r="U28" s="235"/>
      <c r="V28" s="242" t="s">
        <v>27</v>
      </c>
      <c r="W28" s="243"/>
      <c r="X28" s="238">
        <f>'申請額一覧（別紙１）'!Q19</f>
        <v>0</v>
      </c>
      <c r="Y28" s="239"/>
      <c r="Z28" s="239"/>
      <c r="AA28" s="239"/>
      <c r="AB28" s="41" t="s">
        <v>114</v>
      </c>
    </row>
    <row r="29" spans="1:28" ht="18" customHeight="1" x14ac:dyDescent="0.15">
      <c r="A29" s="258"/>
      <c r="B29" s="169">
        <v>6</v>
      </c>
      <c r="C29" s="174" t="s">
        <v>145</v>
      </c>
      <c r="D29" s="174"/>
      <c r="E29" s="174"/>
      <c r="F29" s="174"/>
      <c r="G29" s="174"/>
      <c r="H29" s="174"/>
      <c r="I29" s="174"/>
      <c r="J29" s="174"/>
      <c r="K29" s="28"/>
      <c r="L29" s="28"/>
      <c r="M29" s="28"/>
      <c r="N29" s="28"/>
      <c r="O29" s="28"/>
      <c r="P29" s="28"/>
      <c r="Q29" s="28"/>
      <c r="R29" s="28"/>
      <c r="S29" s="34"/>
      <c r="T29" s="234">
        <f>'申請額一覧（別紙１）'!P20</f>
        <v>0</v>
      </c>
      <c r="U29" s="235"/>
      <c r="V29" s="242" t="s">
        <v>27</v>
      </c>
      <c r="W29" s="243"/>
      <c r="X29" s="238">
        <f>'申請額一覧（別紙１）'!Q20</f>
        <v>0</v>
      </c>
      <c r="Y29" s="239"/>
      <c r="Z29" s="239"/>
      <c r="AA29" s="239"/>
      <c r="AB29" s="41" t="s">
        <v>114</v>
      </c>
    </row>
    <row r="30" spans="1:28" ht="18" customHeight="1" x14ac:dyDescent="0.15">
      <c r="A30" s="258"/>
      <c r="B30" s="169">
        <v>7</v>
      </c>
      <c r="C30" s="174" t="s">
        <v>61</v>
      </c>
      <c r="D30" s="174"/>
      <c r="E30" s="174"/>
      <c r="F30" s="174"/>
      <c r="G30" s="174"/>
      <c r="H30" s="174"/>
      <c r="I30" s="174"/>
      <c r="J30" s="174"/>
      <c r="K30" s="28"/>
      <c r="L30" s="28"/>
      <c r="M30" s="28"/>
      <c r="N30" s="28"/>
      <c r="O30" s="28"/>
      <c r="P30" s="28"/>
      <c r="Q30" s="28"/>
      <c r="R30" s="28"/>
      <c r="S30" s="34"/>
      <c r="T30" s="234">
        <f>'申請額一覧（別紙１）'!P21</f>
        <v>0</v>
      </c>
      <c r="U30" s="235"/>
      <c r="V30" s="242" t="s">
        <v>27</v>
      </c>
      <c r="W30" s="243"/>
      <c r="X30" s="238">
        <f>'申請額一覧（別紙１）'!Q21</f>
        <v>0</v>
      </c>
      <c r="Y30" s="239"/>
      <c r="Z30" s="239"/>
      <c r="AA30" s="239"/>
      <c r="AB30" s="41" t="s">
        <v>114</v>
      </c>
    </row>
    <row r="31" spans="1:28" ht="18" customHeight="1" x14ac:dyDescent="0.15">
      <c r="A31" s="258"/>
      <c r="B31" s="171">
        <v>8</v>
      </c>
      <c r="C31" s="174" t="s">
        <v>121</v>
      </c>
      <c r="D31" s="174"/>
      <c r="E31" s="174"/>
      <c r="F31" s="174"/>
      <c r="G31" s="174"/>
      <c r="H31" s="174"/>
      <c r="I31" s="174"/>
      <c r="J31" s="174"/>
      <c r="K31" s="28"/>
      <c r="L31" s="28"/>
      <c r="M31" s="28"/>
      <c r="N31" s="28"/>
      <c r="O31" s="28"/>
      <c r="P31" s="28"/>
      <c r="Q31" s="28"/>
      <c r="R31" s="28"/>
      <c r="S31" s="34"/>
      <c r="T31" s="234">
        <f>'申請額一覧（別紙１）'!P22</f>
        <v>0</v>
      </c>
      <c r="U31" s="235"/>
      <c r="V31" s="242" t="s">
        <v>27</v>
      </c>
      <c r="W31" s="243"/>
      <c r="X31" s="238">
        <f>'申請額一覧（別紙１）'!Q22</f>
        <v>0</v>
      </c>
      <c r="Y31" s="239"/>
      <c r="Z31" s="239"/>
      <c r="AA31" s="239"/>
      <c r="AB31" s="41" t="s">
        <v>114</v>
      </c>
    </row>
    <row r="32" spans="1:28" ht="18" customHeight="1" x14ac:dyDescent="0.15">
      <c r="A32" s="258"/>
      <c r="B32" s="169">
        <v>9</v>
      </c>
      <c r="C32" s="173" t="s">
        <v>137</v>
      </c>
      <c r="D32" s="27"/>
      <c r="E32" s="27"/>
      <c r="F32" s="27"/>
      <c r="G32" s="27"/>
      <c r="H32" s="170"/>
      <c r="I32" s="170"/>
      <c r="J32" s="170"/>
      <c r="K32" s="27"/>
      <c r="L32" s="27"/>
      <c r="M32" s="27"/>
      <c r="N32" s="27"/>
      <c r="O32" s="27"/>
      <c r="P32" s="27"/>
      <c r="Q32" s="27"/>
      <c r="R32" s="27"/>
      <c r="S32" s="26"/>
      <c r="T32" s="234">
        <f>'申請額一覧（別紙１）'!P23</f>
        <v>0</v>
      </c>
      <c r="U32" s="235"/>
      <c r="V32" s="236" t="s">
        <v>27</v>
      </c>
      <c r="W32" s="237"/>
      <c r="X32" s="238">
        <f>'申請額一覧（別紙１）'!Q23</f>
        <v>0</v>
      </c>
      <c r="Y32" s="239"/>
      <c r="Z32" s="239"/>
      <c r="AA32" s="239"/>
      <c r="AB32" s="40" t="s">
        <v>114</v>
      </c>
    </row>
    <row r="33" spans="1:28" ht="18" customHeight="1" x14ac:dyDescent="0.15">
      <c r="A33" s="258"/>
      <c r="B33" s="169">
        <v>10</v>
      </c>
      <c r="C33" s="174" t="s">
        <v>47</v>
      </c>
      <c r="D33" s="174"/>
      <c r="E33" s="174"/>
      <c r="F33" s="174"/>
      <c r="G33" s="174"/>
      <c r="H33" s="174"/>
      <c r="I33" s="174"/>
      <c r="J33" s="174"/>
      <c r="K33" s="28"/>
      <c r="L33" s="28"/>
      <c r="M33" s="28"/>
      <c r="N33" s="28"/>
      <c r="O33" s="28"/>
      <c r="P33" s="28"/>
      <c r="Q33" s="28"/>
      <c r="R33" s="28"/>
      <c r="S33" s="34"/>
      <c r="T33" s="234">
        <f>'申請額一覧（別紙１）'!P24</f>
        <v>0</v>
      </c>
      <c r="U33" s="235"/>
      <c r="V33" s="242" t="s">
        <v>27</v>
      </c>
      <c r="W33" s="243"/>
      <c r="X33" s="238">
        <f>'申請額一覧（別紙１）'!Q24</f>
        <v>0</v>
      </c>
      <c r="Y33" s="239"/>
      <c r="Z33" s="239"/>
      <c r="AA33" s="239"/>
      <c r="AB33" s="41" t="s">
        <v>114</v>
      </c>
    </row>
    <row r="34" spans="1:28" ht="18" customHeight="1" x14ac:dyDescent="0.15">
      <c r="A34" s="258"/>
      <c r="B34" s="171">
        <v>11</v>
      </c>
      <c r="C34" s="174" t="s">
        <v>138</v>
      </c>
      <c r="D34" s="174"/>
      <c r="E34" s="174"/>
      <c r="F34" s="174"/>
      <c r="G34" s="174"/>
      <c r="H34" s="174"/>
      <c r="I34" s="174"/>
      <c r="J34" s="174"/>
      <c r="K34" s="28"/>
      <c r="L34" s="28"/>
      <c r="M34" s="28"/>
      <c r="N34" s="28"/>
      <c r="O34" s="28"/>
      <c r="P34" s="28"/>
      <c r="Q34" s="28"/>
      <c r="R34" s="28"/>
      <c r="S34" s="34"/>
      <c r="T34" s="234">
        <f>'申請額一覧（別紙１）'!P25</f>
        <v>0</v>
      </c>
      <c r="U34" s="235"/>
      <c r="V34" s="242" t="s">
        <v>27</v>
      </c>
      <c r="W34" s="243"/>
      <c r="X34" s="238">
        <f>'申請額一覧（別紙１）'!Q25</f>
        <v>0</v>
      </c>
      <c r="Y34" s="239"/>
      <c r="Z34" s="239"/>
      <c r="AA34" s="239"/>
      <c r="AB34" s="41" t="s">
        <v>114</v>
      </c>
    </row>
    <row r="35" spans="1:28" ht="18" customHeight="1" x14ac:dyDescent="0.15">
      <c r="A35" s="259"/>
      <c r="B35" s="175">
        <v>12</v>
      </c>
      <c r="C35" s="176" t="s">
        <v>84</v>
      </c>
      <c r="D35" s="176"/>
      <c r="E35" s="176"/>
      <c r="F35" s="176"/>
      <c r="G35" s="176"/>
      <c r="H35" s="176"/>
      <c r="I35" s="176"/>
      <c r="J35" s="176"/>
      <c r="K35" s="29"/>
      <c r="L35" s="29"/>
      <c r="M35" s="29"/>
      <c r="N35" s="29"/>
      <c r="O35" s="29"/>
      <c r="P35" s="29"/>
      <c r="Q35" s="29"/>
      <c r="R35" s="29"/>
      <c r="S35" s="35"/>
      <c r="T35" s="244">
        <f>'申請額一覧（別紙１）'!P26</f>
        <v>0</v>
      </c>
      <c r="U35" s="245"/>
      <c r="V35" s="246" t="s">
        <v>27</v>
      </c>
      <c r="W35" s="247"/>
      <c r="X35" s="248">
        <f>'申請額一覧（別紙１）'!Q26</f>
        <v>0</v>
      </c>
      <c r="Y35" s="249"/>
      <c r="Z35" s="249"/>
      <c r="AA35" s="249"/>
      <c r="AB35" s="42" t="s">
        <v>114</v>
      </c>
    </row>
    <row r="36" spans="1:28" ht="18" customHeight="1" x14ac:dyDescent="0.15">
      <c r="A36" s="202" t="s">
        <v>42</v>
      </c>
      <c r="B36" s="203"/>
      <c r="C36" s="203"/>
      <c r="D36" s="203"/>
      <c r="E36" s="203"/>
      <c r="F36" s="203"/>
      <c r="G36" s="203"/>
      <c r="H36" s="203"/>
      <c r="I36" s="203"/>
      <c r="J36" s="203"/>
      <c r="K36" s="203"/>
      <c r="L36" s="203"/>
      <c r="M36" s="203"/>
      <c r="N36" s="203"/>
      <c r="O36" s="203"/>
      <c r="P36" s="203"/>
      <c r="Q36" s="203"/>
      <c r="R36" s="203"/>
      <c r="S36" s="250"/>
      <c r="T36" s="251">
        <f>SUM(T24:U35)</f>
        <v>0</v>
      </c>
      <c r="U36" s="252"/>
      <c r="V36" s="253" t="s">
        <v>27</v>
      </c>
      <c r="W36" s="254"/>
      <c r="X36" s="255">
        <f>SUM(X24:AA35)</f>
        <v>0</v>
      </c>
      <c r="Y36" s="256"/>
      <c r="Z36" s="256"/>
      <c r="AA36" s="256"/>
      <c r="AB36" s="43" t="s">
        <v>114</v>
      </c>
    </row>
    <row r="37" spans="1:28" x14ac:dyDescent="0.15">
      <c r="A37" s="18"/>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row>
    <row r="38" spans="1:28" x14ac:dyDescent="0.15">
      <c r="A38" s="19" t="s">
        <v>51</v>
      </c>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row>
    <row r="39" spans="1:28" x14ac:dyDescent="0.15">
      <c r="A39" s="19" t="s">
        <v>58</v>
      </c>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row>
    <row r="40" spans="1:28" x14ac:dyDescent="0.15">
      <c r="A40" s="20" t="s">
        <v>59</v>
      </c>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row>
    <row r="41" spans="1:28" x14ac:dyDescent="0.15">
      <c r="A41" s="20"/>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row>
    <row r="42" spans="1:28" x14ac:dyDescent="0.1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row>
  </sheetData>
  <mergeCells count="80">
    <mergeCell ref="T35:U35"/>
    <mergeCell ref="V35:W35"/>
    <mergeCell ref="X35:AA35"/>
    <mergeCell ref="A36:S36"/>
    <mergeCell ref="T36:U36"/>
    <mergeCell ref="V36:W36"/>
    <mergeCell ref="X36:AA36"/>
    <mergeCell ref="A24:A35"/>
    <mergeCell ref="T33:U33"/>
    <mergeCell ref="V33:W33"/>
    <mergeCell ref="X33:AA33"/>
    <mergeCell ref="T34:U34"/>
    <mergeCell ref="V34:W34"/>
    <mergeCell ref="X34:AA34"/>
    <mergeCell ref="T31:U31"/>
    <mergeCell ref="V31:W31"/>
    <mergeCell ref="X31:AA31"/>
    <mergeCell ref="T32:U32"/>
    <mergeCell ref="V32:W32"/>
    <mergeCell ref="X32:AA32"/>
    <mergeCell ref="T29:U29"/>
    <mergeCell ref="V29:W29"/>
    <mergeCell ref="X29:AA29"/>
    <mergeCell ref="T30:U30"/>
    <mergeCell ref="V30:W30"/>
    <mergeCell ref="X30:AA30"/>
    <mergeCell ref="T27:U27"/>
    <mergeCell ref="V27:W27"/>
    <mergeCell ref="X27:AA27"/>
    <mergeCell ref="T28:U28"/>
    <mergeCell ref="V28:W28"/>
    <mergeCell ref="X28:AA28"/>
    <mergeCell ref="T25:U25"/>
    <mergeCell ref="V25:W25"/>
    <mergeCell ref="X25:AA25"/>
    <mergeCell ref="T26:U26"/>
    <mergeCell ref="V26:W26"/>
    <mergeCell ref="X26:AA26"/>
    <mergeCell ref="A23:S23"/>
    <mergeCell ref="T23:W23"/>
    <mergeCell ref="X23:AB23"/>
    <mergeCell ref="T24:U24"/>
    <mergeCell ref="V24:W24"/>
    <mergeCell ref="X24:AA24"/>
    <mergeCell ref="H17:I17"/>
    <mergeCell ref="K17:M17"/>
    <mergeCell ref="E18:AB18"/>
    <mergeCell ref="A20:F20"/>
    <mergeCell ref="G20:K20"/>
    <mergeCell ref="B17:D18"/>
    <mergeCell ref="A10:A18"/>
    <mergeCell ref="B16:I16"/>
    <mergeCell ref="J16:L16"/>
    <mergeCell ref="M16:Q16"/>
    <mergeCell ref="R16:T16"/>
    <mergeCell ref="U16:AB16"/>
    <mergeCell ref="H13:I13"/>
    <mergeCell ref="K13:M13"/>
    <mergeCell ref="E14:AB14"/>
    <mergeCell ref="B15:I15"/>
    <mergeCell ref="J15:L15"/>
    <mergeCell ref="M15:Q15"/>
    <mergeCell ref="R15:T15"/>
    <mergeCell ref="U15:AB15"/>
    <mergeCell ref="B13:D14"/>
    <mergeCell ref="B12:I12"/>
    <mergeCell ref="J12:L12"/>
    <mergeCell ref="M12:Q12"/>
    <mergeCell ref="R12:T12"/>
    <mergeCell ref="U12:AB12"/>
    <mergeCell ref="A8:AB8"/>
    <mergeCell ref="B10:D10"/>
    <mergeCell ref="E10:AB10"/>
    <mergeCell ref="B11:D11"/>
    <mergeCell ref="E11:AB11"/>
    <mergeCell ref="A3:AB3"/>
    <mergeCell ref="T5:U5"/>
    <mergeCell ref="W5:X5"/>
    <mergeCell ref="Z5:AA5"/>
    <mergeCell ref="A6:G6"/>
  </mergeCells>
  <phoneticPr fontId="3" type="Hiragana"/>
  <conditionalFormatting sqref="T5:U5">
    <cfRule type="containsBlanks" dxfId="69" priority="1">
      <formula>LEN(TRIM(T5))=0</formula>
    </cfRule>
  </conditionalFormatting>
  <conditionalFormatting sqref="W5:X5 Z5:AA5 E10:AB11 M12:Q12 U12:AB12 H13:I13 K13:M13 E14:AB14 M15:Q16 U15:AB16 H17:I17 K17:M17 E18:AB18">
    <cfRule type="containsBlanks" dxfId="68" priority="2">
      <formula>LEN(TRIM(E5))=0</formula>
    </cfRule>
  </conditionalFormatting>
  <dataValidations count="2">
    <dataValidation imeMode="disabled" allowBlank="1" showInputMessage="1" showErrorMessage="1" sqref="T5:U5 U16:AB16 K13:M13 W5:X5 Z5:AA5 H13:I13 M16:Q16 K17:M17 H17:I17" xr:uid="{00000000-0002-0000-0100-000000000000}"/>
    <dataValidation imeMode="fullKatakana" allowBlank="1" showInputMessage="1" showErrorMessage="1" sqref="E10:AB10" xr:uid="{00000000-0002-0000-0100-000001000000}"/>
  </dataValidations>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32"/>
  <sheetViews>
    <sheetView showZeros="0" view="pageBreakPreview" zoomScale="80" zoomScaleSheetLayoutView="80" workbookViewId="0">
      <pane xSplit="3" ySplit="3" topLeftCell="D4" activePane="bottomRight" state="frozen"/>
      <selection pane="topRight"/>
      <selection pane="bottomLeft"/>
      <selection pane="bottomRight" activeCell="M13" sqref="M13"/>
    </sheetView>
  </sheetViews>
  <sheetFormatPr defaultRowHeight="13.5" x14ac:dyDescent="0.15"/>
  <cols>
    <col min="1" max="1" width="2" customWidth="1"/>
    <col min="3" max="4" width="25.625" customWidth="1"/>
    <col min="5" max="5" width="11.25" customWidth="1"/>
    <col min="6" max="6" width="17.125" bestFit="1" customWidth="1"/>
    <col min="7" max="7" width="38.75" customWidth="1"/>
    <col min="8" max="8" width="33.5" customWidth="1"/>
    <col min="12" max="12" width="11.375" customWidth="1"/>
    <col min="15" max="15" width="48.625" bestFit="1" customWidth="1"/>
    <col min="16" max="17" width="9" customWidth="1"/>
  </cols>
  <sheetData>
    <row r="1" spans="1:17" x14ac:dyDescent="0.15">
      <c r="A1" s="1" t="s">
        <v>60</v>
      </c>
      <c r="B1" s="1"/>
      <c r="C1" s="1"/>
      <c r="D1" s="1"/>
      <c r="E1" s="1"/>
      <c r="F1" s="1"/>
      <c r="G1" s="1"/>
      <c r="H1" s="1"/>
      <c r="I1" s="1"/>
      <c r="J1" s="60"/>
      <c r="K1" s="60"/>
      <c r="L1" s="62"/>
    </row>
    <row r="2" spans="1:17" x14ac:dyDescent="0.15">
      <c r="A2" s="1"/>
      <c r="B2" s="44"/>
      <c r="C2" s="44"/>
      <c r="D2" s="1"/>
      <c r="E2" s="1"/>
      <c r="F2" s="1"/>
      <c r="G2" s="1"/>
      <c r="H2" s="1"/>
      <c r="I2" s="1"/>
      <c r="J2" s="1"/>
      <c r="K2" s="1"/>
      <c r="L2" s="1"/>
    </row>
    <row r="3" spans="1:17" ht="41.25" customHeight="1" x14ac:dyDescent="0.15">
      <c r="A3" s="1"/>
      <c r="B3" s="45" t="s">
        <v>32</v>
      </c>
      <c r="C3" s="47" t="s">
        <v>10</v>
      </c>
      <c r="D3" s="50" t="s">
        <v>16</v>
      </c>
      <c r="E3" s="53" t="s">
        <v>118</v>
      </c>
      <c r="F3" s="53" t="s">
        <v>30</v>
      </c>
      <c r="G3" s="56" t="s">
        <v>4</v>
      </c>
      <c r="H3" s="56" t="s">
        <v>3</v>
      </c>
      <c r="I3" s="53" t="s">
        <v>140</v>
      </c>
      <c r="J3" s="56" t="s">
        <v>44</v>
      </c>
      <c r="K3" s="53" t="s">
        <v>139</v>
      </c>
      <c r="L3" s="63" t="s">
        <v>26</v>
      </c>
    </row>
    <row r="4" spans="1:17" ht="43.5" customHeight="1" x14ac:dyDescent="0.15">
      <c r="A4" s="1"/>
      <c r="B4" s="46">
        <f t="shared" ref="B4:B13" si="0">ROW()-3</f>
        <v>1</v>
      </c>
      <c r="C4" s="48" t="str">
        <f>IF(施設１!$N$4="","",総括表!$E$11)</f>
        <v/>
      </c>
      <c r="D4" s="51">
        <f>施設１!$N$4</f>
        <v>0</v>
      </c>
      <c r="E4" s="54">
        <f>施設１!$N$3</f>
        <v>0</v>
      </c>
      <c r="F4" s="55" t="str">
        <f>IF(施設１!$AK$4="","",施設１!$AK$4)</f>
        <v/>
      </c>
      <c r="G4" s="57">
        <f>施設１!$N$5</f>
        <v>0</v>
      </c>
      <c r="H4" s="57">
        <f>施設１!$N$7</f>
        <v>0</v>
      </c>
      <c r="I4" s="59">
        <f>施設１!$A$19</f>
        <v>103000</v>
      </c>
      <c r="J4" s="59">
        <f>施設１!$H$19</f>
        <v>103000</v>
      </c>
      <c r="K4" s="61">
        <f>施設１!$O$19</f>
        <v>0</v>
      </c>
      <c r="L4" s="64">
        <f>施設１!$V$19</f>
        <v>0</v>
      </c>
    </row>
    <row r="5" spans="1:17" ht="43.5" customHeight="1" x14ac:dyDescent="0.15">
      <c r="A5" s="1"/>
      <c r="B5" s="46">
        <f t="shared" si="0"/>
        <v>2</v>
      </c>
      <c r="C5" s="48" t="str">
        <f>IF(施設2!$N$4="","",総括表!$E$11)</f>
        <v/>
      </c>
      <c r="D5" s="51">
        <f>施設2!$N$4</f>
        <v>0</v>
      </c>
      <c r="E5" s="54">
        <f>施設2!$N$3</f>
        <v>0</v>
      </c>
      <c r="F5" s="55" t="str">
        <f>IF(施設2!$AK$4="","",施設2!$AK$4)</f>
        <v/>
      </c>
      <c r="G5" s="57">
        <f>施設2!$N$5</f>
        <v>0</v>
      </c>
      <c r="H5" s="57">
        <f>施設2!$N$7</f>
        <v>0</v>
      </c>
      <c r="I5" s="59">
        <f>施設2!$A$19</f>
        <v>103000</v>
      </c>
      <c r="J5" s="59">
        <f>施設2!$H$19</f>
        <v>103000</v>
      </c>
      <c r="K5" s="61">
        <f>施設2!$O$19</f>
        <v>0</v>
      </c>
      <c r="L5" s="64">
        <f>施設2!$V$19</f>
        <v>0</v>
      </c>
    </row>
    <row r="6" spans="1:17" ht="43.5" customHeight="1" x14ac:dyDescent="0.15">
      <c r="A6" s="1"/>
      <c r="B6" s="46">
        <f t="shared" si="0"/>
        <v>3</v>
      </c>
      <c r="C6" s="48" t="str">
        <f>IF(施設3!$N$4="","",総括表!$E$11)</f>
        <v/>
      </c>
      <c r="D6" s="51">
        <f>施設3!$N$4</f>
        <v>0</v>
      </c>
      <c r="E6" s="54">
        <f>施設3!$N$3</f>
        <v>0</v>
      </c>
      <c r="F6" s="55" t="str">
        <f>IF(施設3!$AK$4="","",施設3!$AK$4)</f>
        <v/>
      </c>
      <c r="G6" s="57">
        <f>施設3!$N$5</f>
        <v>0</v>
      </c>
      <c r="H6" s="57">
        <f>施設3!$N$7</f>
        <v>0</v>
      </c>
      <c r="I6" s="59">
        <f>施設3!$A$19</f>
        <v>103000</v>
      </c>
      <c r="J6" s="59">
        <f>施設3!$H$19</f>
        <v>103000</v>
      </c>
      <c r="K6" s="61">
        <f>施設3!$O$19</f>
        <v>0</v>
      </c>
      <c r="L6" s="64">
        <f>施設3!$V$19</f>
        <v>0</v>
      </c>
      <c r="O6" s="68"/>
    </row>
    <row r="7" spans="1:17" ht="43.5" customHeight="1" x14ac:dyDescent="0.15">
      <c r="A7" s="1"/>
      <c r="B7" s="46">
        <f t="shared" si="0"/>
        <v>4</v>
      </c>
      <c r="C7" s="48" t="str">
        <f>IF(施設4!$N$4="","",総括表!$E$11)</f>
        <v/>
      </c>
      <c r="D7" s="51">
        <f>施設4!$N$4</f>
        <v>0</v>
      </c>
      <c r="E7" s="54">
        <f>施設4!$N$3</f>
        <v>0</v>
      </c>
      <c r="F7" s="55" t="str">
        <f>IF(施設4!$AK$4="","",施設4!$AK$4)</f>
        <v/>
      </c>
      <c r="G7" s="57">
        <f>施設4!$N$5</f>
        <v>0</v>
      </c>
      <c r="H7" s="57">
        <f>施設4!$N$7</f>
        <v>0</v>
      </c>
      <c r="I7" s="59">
        <f>施設4!$A$19</f>
        <v>103000</v>
      </c>
      <c r="J7" s="59">
        <f>施設4!$H$19</f>
        <v>103000</v>
      </c>
      <c r="K7" s="61">
        <f>施設4!$O$19</f>
        <v>0</v>
      </c>
      <c r="L7" s="64">
        <f>施設4!$V$19</f>
        <v>0</v>
      </c>
    </row>
    <row r="8" spans="1:17" ht="43.5" customHeight="1" x14ac:dyDescent="0.15">
      <c r="A8" s="1"/>
      <c r="B8" s="46">
        <f t="shared" si="0"/>
        <v>5</v>
      </c>
      <c r="C8" s="48" t="str">
        <f>IF(施設5!$N$4="","",総括表!$E$11)</f>
        <v/>
      </c>
      <c r="D8" s="51">
        <f>施設5!$N$4</f>
        <v>0</v>
      </c>
      <c r="E8" s="54">
        <f>施設5!$N$3</f>
        <v>0</v>
      </c>
      <c r="F8" s="55" t="str">
        <f>IF(施設5!$AK$4="","",施設5!$AK$4)</f>
        <v/>
      </c>
      <c r="G8" s="57">
        <f>施設5!$N$5</f>
        <v>0</v>
      </c>
      <c r="H8" s="57">
        <f>施設5!$N$7</f>
        <v>0</v>
      </c>
      <c r="I8" s="59">
        <f>施設5!$A$19</f>
        <v>103000</v>
      </c>
      <c r="J8" s="59">
        <f>施設5!$H$19</f>
        <v>103000</v>
      </c>
      <c r="K8" s="61">
        <f>施設5!$O$19</f>
        <v>0</v>
      </c>
      <c r="L8" s="64">
        <f>施設5!$V$19</f>
        <v>0</v>
      </c>
    </row>
    <row r="9" spans="1:17" ht="43.5" customHeight="1" x14ac:dyDescent="0.15">
      <c r="A9" s="1"/>
      <c r="B9" s="46">
        <f t="shared" si="0"/>
        <v>6</v>
      </c>
      <c r="C9" s="48" t="str">
        <f>IF(施設6!$N$4="","",総括表!$E$11)</f>
        <v/>
      </c>
      <c r="D9" s="51">
        <f>施設6!$N$4</f>
        <v>0</v>
      </c>
      <c r="E9" s="54">
        <f>施設6!$N$3</f>
        <v>0</v>
      </c>
      <c r="F9" s="55" t="str">
        <f>IF(施設6!$AK$4="","",施設6!$AK$4)</f>
        <v/>
      </c>
      <c r="G9" s="57">
        <f>施設6!$N$5</f>
        <v>0</v>
      </c>
      <c r="H9" s="57">
        <f>施設6!$N$7</f>
        <v>0</v>
      </c>
      <c r="I9" s="59">
        <f>施設6!$A$19</f>
        <v>103000</v>
      </c>
      <c r="J9" s="59">
        <f>施設6!$H$19</f>
        <v>103000</v>
      </c>
      <c r="K9" s="61">
        <f>施設6!$O$19</f>
        <v>0</v>
      </c>
      <c r="L9" s="64">
        <f>施設6!$V$19</f>
        <v>0</v>
      </c>
    </row>
    <row r="10" spans="1:17" ht="43.5" customHeight="1" x14ac:dyDescent="0.15">
      <c r="A10" s="1"/>
      <c r="B10" s="46">
        <f t="shared" si="0"/>
        <v>7</v>
      </c>
      <c r="C10" s="48" t="str">
        <f>IF(施設7!$N$4="","",総括表!$E$11)</f>
        <v/>
      </c>
      <c r="D10" s="51">
        <f>施設7!$N$4</f>
        <v>0</v>
      </c>
      <c r="E10" s="54">
        <f>施設7!$N$3</f>
        <v>0</v>
      </c>
      <c r="F10" s="55" t="str">
        <f>IF(施設7!$AK$4="","",施設7!$AK$4)</f>
        <v/>
      </c>
      <c r="G10" s="57">
        <f>施設7!$N$5</f>
        <v>0</v>
      </c>
      <c r="H10" s="57">
        <f>施設7!$N$7</f>
        <v>0</v>
      </c>
      <c r="I10" s="59">
        <f>施設7!$A$19</f>
        <v>103000</v>
      </c>
      <c r="J10" s="59">
        <f>施設7!$H$19</f>
        <v>103000</v>
      </c>
      <c r="K10" s="61">
        <f>施設7!$O$19</f>
        <v>0</v>
      </c>
      <c r="L10" s="64">
        <f>施設7!$V$19</f>
        <v>0</v>
      </c>
    </row>
    <row r="11" spans="1:17" ht="43.5" customHeight="1" x14ac:dyDescent="0.15">
      <c r="A11" s="1"/>
      <c r="B11" s="46">
        <f t="shared" si="0"/>
        <v>8</v>
      </c>
      <c r="C11" s="48" t="str">
        <f>IF(施設8!$N$4="","",総括表!$E$11)</f>
        <v/>
      </c>
      <c r="D11" s="51">
        <f>施設8!$N$4</f>
        <v>0</v>
      </c>
      <c r="E11" s="54">
        <f>施設8!$N$3</f>
        <v>0</v>
      </c>
      <c r="F11" s="55" t="str">
        <f>IF(施設8!$AK$4="","",施設8!$AK$4)</f>
        <v/>
      </c>
      <c r="G11" s="57">
        <f>施設8!$N$5</f>
        <v>0</v>
      </c>
      <c r="H11" s="57">
        <f>施設8!$N$7</f>
        <v>0</v>
      </c>
      <c r="I11" s="59">
        <f>施設8!$A$19</f>
        <v>103000</v>
      </c>
      <c r="J11" s="59">
        <f>施設8!$H$19</f>
        <v>103000</v>
      </c>
      <c r="K11" s="61">
        <f>施設8!$O$19</f>
        <v>0</v>
      </c>
      <c r="L11" s="64">
        <f>施設8!$V$19</f>
        <v>0</v>
      </c>
    </row>
    <row r="12" spans="1:17" ht="43.5" customHeight="1" x14ac:dyDescent="0.15">
      <c r="A12" s="1"/>
      <c r="B12" s="46">
        <f t="shared" si="0"/>
        <v>9</v>
      </c>
      <c r="C12" s="48" t="str">
        <f>IF(施設9!$N$4="","",総括表!$E$11)</f>
        <v/>
      </c>
      <c r="D12" s="51">
        <f>施設9!$N$4</f>
        <v>0</v>
      </c>
      <c r="E12" s="54">
        <f>施設9!$N$3</f>
        <v>0</v>
      </c>
      <c r="F12" s="55" t="str">
        <f>IF(施設9!$AK$4="","",施設9!$AK$4)</f>
        <v/>
      </c>
      <c r="G12" s="57">
        <f>施設9!$N$5</f>
        <v>0</v>
      </c>
      <c r="H12" s="57">
        <f>施設9!$N$7</f>
        <v>0</v>
      </c>
      <c r="I12" s="59">
        <f>施設9!$A$19</f>
        <v>103000</v>
      </c>
      <c r="J12" s="59">
        <f>施設9!$H$19</f>
        <v>103000</v>
      </c>
      <c r="K12" s="61">
        <f>施設9!$O$19</f>
        <v>0</v>
      </c>
      <c r="L12" s="64">
        <f>施設9!$V$19</f>
        <v>0</v>
      </c>
    </row>
    <row r="13" spans="1:17" ht="43.5" customHeight="1" x14ac:dyDescent="0.15">
      <c r="A13" s="1"/>
      <c r="B13" s="46">
        <f t="shared" si="0"/>
        <v>10</v>
      </c>
      <c r="C13" s="48" t="str">
        <f>IF(施設10!$N$4="","",総括表!$E$11)</f>
        <v/>
      </c>
      <c r="D13" s="51">
        <f>施設10!$N$4</f>
        <v>0</v>
      </c>
      <c r="E13" s="54">
        <f>施設10!$N$3</f>
        <v>0</v>
      </c>
      <c r="F13" s="55" t="str">
        <f>IF(施設10!$AK$4="","",施設10!$AK$4)</f>
        <v/>
      </c>
      <c r="G13" s="57">
        <f>施設10!$N$5</f>
        <v>0</v>
      </c>
      <c r="H13" s="57">
        <f>施設10!$N$7</f>
        <v>0</v>
      </c>
      <c r="I13" s="59">
        <f>施設10!$A$19</f>
        <v>103000</v>
      </c>
      <c r="J13" s="59">
        <f>施設10!$H$19</f>
        <v>103000</v>
      </c>
      <c r="K13" s="61">
        <f>施設10!$O$19</f>
        <v>0</v>
      </c>
      <c r="L13" s="64">
        <f>施設10!$V$19</f>
        <v>0</v>
      </c>
    </row>
    <row r="14" spans="1:17" ht="43.5" customHeight="1" x14ac:dyDescent="0.15">
      <c r="K14" t="s">
        <v>159</v>
      </c>
      <c r="L14" s="65">
        <f>SUM(L4:L13)</f>
        <v>0</v>
      </c>
      <c r="O14" s="49"/>
      <c r="P14" s="49" t="s">
        <v>72</v>
      </c>
      <c r="Q14" s="49" t="s">
        <v>73</v>
      </c>
    </row>
    <row r="15" spans="1:17" x14ac:dyDescent="0.15">
      <c r="O15" s="69" t="s">
        <v>134</v>
      </c>
      <c r="P15" s="49">
        <f t="shared" ref="P15:P27" si="1">COUNTIF($G$4:$G$13,O15)</f>
        <v>0</v>
      </c>
      <c r="Q15" s="49">
        <f t="shared" ref="Q15:Q27" si="2">SUMIF($G$4:$G$13,O15,$L$4:$L$13)</f>
        <v>0</v>
      </c>
    </row>
    <row r="16" spans="1:17" x14ac:dyDescent="0.15">
      <c r="O16" s="69" t="s">
        <v>135</v>
      </c>
      <c r="P16" s="49">
        <f t="shared" si="1"/>
        <v>0</v>
      </c>
      <c r="Q16" s="49">
        <f t="shared" si="2"/>
        <v>0</v>
      </c>
    </row>
    <row r="17" spans="1:25" x14ac:dyDescent="0.15">
      <c r="O17" s="69" t="s">
        <v>136</v>
      </c>
      <c r="P17" s="49">
        <f t="shared" si="1"/>
        <v>0</v>
      </c>
      <c r="Q17" s="49">
        <f t="shared" si="2"/>
        <v>0</v>
      </c>
    </row>
    <row r="18" spans="1:25" x14ac:dyDescent="0.15">
      <c r="O18" s="69" t="s">
        <v>117</v>
      </c>
      <c r="P18" s="49">
        <f t="shared" si="1"/>
        <v>0</v>
      </c>
      <c r="Q18" s="49">
        <f t="shared" si="2"/>
        <v>0</v>
      </c>
    </row>
    <row r="19" spans="1:25" x14ac:dyDescent="0.15">
      <c r="O19" s="69" t="s">
        <v>144</v>
      </c>
      <c r="P19" s="49">
        <f t="shared" si="1"/>
        <v>0</v>
      </c>
      <c r="Q19" s="49">
        <f t="shared" si="2"/>
        <v>0</v>
      </c>
    </row>
    <row r="20" spans="1:25" x14ac:dyDescent="0.15">
      <c r="O20" s="69" t="s">
        <v>145</v>
      </c>
      <c r="P20" s="49">
        <f t="shared" si="1"/>
        <v>0</v>
      </c>
      <c r="Q20" s="49">
        <f t="shared" si="2"/>
        <v>0</v>
      </c>
    </row>
    <row r="21" spans="1:25" x14ac:dyDescent="0.15">
      <c r="O21" s="69" t="s">
        <v>61</v>
      </c>
      <c r="P21" s="49">
        <f t="shared" si="1"/>
        <v>0</v>
      </c>
      <c r="Q21" s="49">
        <f t="shared" si="2"/>
        <v>0</v>
      </c>
    </row>
    <row r="22" spans="1:25" x14ac:dyDescent="0.15">
      <c r="O22" s="69" t="s">
        <v>121</v>
      </c>
      <c r="P22" s="49">
        <f t="shared" si="1"/>
        <v>0</v>
      </c>
      <c r="Q22" s="49">
        <f t="shared" si="2"/>
        <v>0</v>
      </c>
    </row>
    <row r="23" spans="1:25" x14ac:dyDescent="0.15">
      <c r="O23" s="69" t="s">
        <v>137</v>
      </c>
      <c r="P23" s="49">
        <f t="shared" si="1"/>
        <v>0</v>
      </c>
      <c r="Q23" s="49">
        <f t="shared" si="2"/>
        <v>0</v>
      </c>
    </row>
    <row r="24" spans="1:25" x14ac:dyDescent="0.15">
      <c r="O24" s="69" t="s">
        <v>47</v>
      </c>
      <c r="P24" s="49">
        <f t="shared" si="1"/>
        <v>0</v>
      </c>
      <c r="Q24" s="49">
        <f t="shared" si="2"/>
        <v>0</v>
      </c>
    </row>
    <row r="25" spans="1:25" x14ac:dyDescent="0.15">
      <c r="O25" s="69" t="s">
        <v>138</v>
      </c>
      <c r="P25" s="49">
        <f t="shared" si="1"/>
        <v>0</v>
      </c>
      <c r="Q25" s="49">
        <f t="shared" si="2"/>
        <v>0</v>
      </c>
    </row>
    <row r="26" spans="1:25" x14ac:dyDescent="0.15">
      <c r="O26" s="69" t="s">
        <v>84</v>
      </c>
      <c r="P26" s="49">
        <f>COUNTIF($G$4:$G$13,O26)</f>
        <v>0</v>
      </c>
      <c r="Q26" s="49">
        <f t="shared" si="2"/>
        <v>0</v>
      </c>
    </row>
    <row r="27" spans="1:25" x14ac:dyDescent="0.15">
      <c r="O27" s="69" t="s">
        <v>68</v>
      </c>
      <c r="P27" s="49">
        <f t="shared" si="1"/>
        <v>0</v>
      </c>
      <c r="Q27" s="49">
        <f t="shared" si="2"/>
        <v>0</v>
      </c>
    </row>
    <row r="28" spans="1:25" x14ac:dyDescent="0.15">
      <c r="O28" s="69"/>
      <c r="P28" s="49"/>
      <c r="Q28" s="49"/>
    </row>
    <row r="29" spans="1:25" x14ac:dyDescent="0.15">
      <c r="O29" s="69"/>
      <c r="P29" s="49"/>
      <c r="Q29" s="49"/>
    </row>
    <row r="31" spans="1:25" x14ac:dyDescent="0.15">
      <c r="C31" s="49" t="s">
        <v>81</v>
      </c>
      <c r="D31" s="49" t="s">
        <v>119</v>
      </c>
      <c r="E31" s="49" t="s">
        <v>120</v>
      </c>
      <c r="F31" s="49" t="s">
        <v>122</v>
      </c>
      <c r="G31" s="49" t="s">
        <v>123</v>
      </c>
      <c r="H31" s="49" t="s">
        <v>124</v>
      </c>
      <c r="I31" s="49" t="s">
        <v>81</v>
      </c>
      <c r="J31" s="49" t="s">
        <v>141</v>
      </c>
      <c r="K31" s="49" t="s">
        <v>125</v>
      </c>
      <c r="L31" s="49" t="s">
        <v>142</v>
      </c>
      <c r="M31" s="49" t="s">
        <v>126</v>
      </c>
      <c r="N31" s="49" t="s">
        <v>127</v>
      </c>
      <c r="O31" s="49" t="s">
        <v>143</v>
      </c>
      <c r="P31" s="49" t="s">
        <v>69</v>
      </c>
      <c r="Q31" s="49" t="s">
        <v>128</v>
      </c>
      <c r="R31" s="49" t="s">
        <v>115</v>
      </c>
      <c r="S31" s="49" t="s">
        <v>129</v>
      </c>
      <c r="T31" s="49" t="s">
        <v>130</v>
      </c>
      <c r="U31" s="49" t="s">
        <v>90</v>
      </c>
      <c r="V31" s="70" t="s">
        <v>63</v>
      </c>
      <c r="W31" s="71" t="s">
        <v>131</v>
      </c>
      <c r="X31" s="71" t="s">
        <v>111</v>
      </c>
      <c r="Y31" s="71" t="s">
        <v>132</v>
      </c>
    </row>
    <row r="32" spans="1:25" x14ac:dyDescent="0.15">
      <c r="A32" t="s">
        <v>109</v>
      </c>
      <c r="C32" s="49">
        <f>総括表!$E$11</f>
        <v>0</v>
      </c>
      <c r="D32" s="52">
        <f>総括表!T5</f>
        <v>0</v>
      </c>
      <c r="E32" s="52">
        <f>総括表!W5</f>
        <v>0</v>
      </c>
      <c r="F32" s="52">
        <f>総括表!Z5</f>
        <v>0</v>
      </c>
      <c r="G32" s="58" t="e">
        <f>("R"&amp;D32&amp;"."&amp;E32&amp;"."&amp;F32)*1</f>
        <v>#VALUE!</v>
      </c>
      <c r="H32" s="49">
        <f>総括表!$E$10</f>
        <v>0</v>
      </c>
      <c r="I32" s="49">
        <f>総括表!$E$11</f>
        <v>0</v>
      </c>
      <c r="J32" s="49">
        <f>総括表!$M$12</f>
        <v>0</v>
      </c>
      <c r="K32" s="49">
        <f>総括表!$U$12</f>
        <v>0</v>
      </c>
      <c r="L32" s="66">
        <f>総括表!$H$17</f>
        <v>0</v>
      </c>
      <c r="M32" s="67">
        <f>総括表!K17</f>
        <v>0</v>
      </c>
      <c r="N32" s="49" t="str">
        <f>L32&amp;"-"&amp;M32</f>
        <v>0-0</v>
      </c>
      <c r="O32" s="49">
        <f>総括表!$E$14</f>
        <v>0</v>
      </c>
      <c r="P32" s="49">
        <f>総括表!$M$15</f>
        <v>0</v>
      </c>
      <c r="Q32" s="49">
        <f>総括表!$U$15</f>
        <v>0</v>
      </c>
      <c r="R32" s="66">
        <f>総括表!$M$16</f>
        <v>0</v>
      </c>
      <c r="S32" s="49">
        <f>総括表!$U$16</f>
        <v>0</v>
      </c>
      <c r="T32" s="66">
        <f>総括表!$H$17</f>
        <v>0</v>
      </c>
      <c r="U32" s="66">
        <f>総括表!$K$17</f>
        <v>0</v>
      </c>
      <c r="V32" s="49" t="str">
        <f>T32&amp;"-"&amp;U32</f>
        <v>0-0</v>
      </c>
      <c r="W32" s="72">
        <f>総括表!$E$18</f>
        <v>0</v>
      </c>
      <c r="X32" s="73">
        <f>総括表!$G$20</f>
        <v>0</v>
      </c>
      <c r="Y32" s="72">
        <f>総括表!$T$36</f>
        <v>0</v>
      </c>
    </row>
  </sheetData>
  <phoneticPr fontId="3" type="Hiragana"/>
  <conditionalFormatting sqref="L1">
    <cfRule type="cellIs" dxfId="67" priority="1" operator="equal">
      <formula>0</formula>
    </cfRule>
  </conditionalFormatting>
  <pageMargins left="0.39370078740157483" right="0.39370078740157483" top="0.75" bottom="0.75" header="0.3" footer="0.3"/>
  <pageSetup paperSize="9" scale="7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19"/>
  <sheetViews>
    <sheetView zoomScaleSheetLayoutView="100" workbookViewId="0">
      <selection activeCell="D15" sqref="D15:AP15"/>
    </sheetView>
  </sheetViews>
  <sheetFormatPr defaultRowHeight="13.5" x14ac:dyDescent="0.15"/>
  <cols>
    <col min="1" max="42" width="2.125" customWidth="1"/>
    <col min="47" max="47" width="48.625" bestFit="1" customWidth="1"/>
  </cols>
  <sheetData>
    <row r="1" spans="1:43" x14ac:dyDescent="0.15">
      <c r="A1" s="74" t="s">
        <v>62</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row>
    <row r="2" spans="1:43" x14ac:dyDescent="0.15">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row>
    <row r="3" spans="1:43" ht="42" customHeight="1" x14ac:dyDescent="0.15">
      <c r="A3" s="303" t="s">
        <v>0</v>
      </c>
      <c r="B3" s="304"/>
      <c r="C3" s="305"/>
      <c r="D3" s="78" t="s">
        <v>118</v>
      </c>
      <c r="E3" s="81"/>
      <c r="F3" s="81"/>
      <c r="G3" s="84"/>
      <c r="H3" s="84"/>
      <c r="I3" s="84"/>
      <c r="J3" s="84"/>
      <c r="K3" s="84"/>
      <c r="L3" s="84"/>
      <c r="M3" s="92"/>
      <c r="N3" s="260"/>
      <c r="O3" s="261"/>
      <c r="P3" s="261"/>
      <c r="Q3" s="261"/>
      <c r="R3" s="262"/>
      <c r="S3" s="98"/>
      <c r="T3" s="98"/>
      <c r="U3" s="98"/>
      <c r="V3" s="98"/>
      <c r="W3" s="98"/>
      <c r="X3" s="98"/>
      <c r="Y3" s="98"/>
      <c r="Z3" s="98"/>
      <c r="AA3" s="98"/>
      <c r="AB3" s="98"/>
      <c r="AC3" s="98"/>
      <c r="AD3" s="98"/>
      <c r="AE3" s="98"/>
      <c r="AF3" s="98"/>
      <c r="AG3" s="98"/>
      <c r="AH3" s="98"/>
      <c r="AI3" s="98"/>
      <c r="AJ3" s="101"/>
      <c r="AK3" s="101"/>
      <c r="AL3" s="101"/>
      <c r="AM3" s="101"/>
      <c r="AN3" s="101"/>
      <c r="AO3" s="101"/>
      <c r="AP3" s="102"/>
    </row>
    <row r="4" spans="1:43" ht="42" customHeight="1" x14ac:dyDescent="0.15">
      <c r="A4" s="306"/>
      <c r="B4" s="307"/>
      <c r="C4" s="308"/>
      <c r="D4" s="79" t="s">
        <v>31</v>
      </c>
      <c r="E4" s="82"/>
      <c r="F4" s="82"/>
      <c r="G4" s="85"/>
      <c r="H4" s="85"/>
      <c r="I4" s="85"/>
      <c r="J4" s="85"/>
      <c r="K4" s="85"/>
      <c r="L4" s="85"/>
      <c r="M4" s="93"/>
      <c r="N4" s="263"/>
      <c r="O4" s="222"/>
      <c r="P4" s="222"/>
      <c r="Q4" s="222"/>
      <c r="R4" s="222"/>
      <c r="S4" s="222"/>
      <c r="T4" s="222"/>
      <c r="U4" s="222"/>
      <c r="V4" s="222"/>
      <c r="W4" s="222"/>
      <c r="X4" s="222"/>
      <c r="Y4" s="222"/>
      <c r="Z4" s="222"/>
      <c r="AA4" s="222"/>
      <c r="AB4" s="222"/>
      <c r="AC4" s="222"/>
      <c r="AD4" s="222"/>
      <c r="AE4" s="222"/>
      <c r="AF4" s="264" t="s">
        <v>54</v>
      </c>
      <c r="AG4" s="265"/>
      <c r="AH4" s="265"/>
      <c r="AI4" s="265"/>
      <c r="AJ4" s="265"/>
      <c r="AK4" s="266"/>
      <c r="AL4" s="266"/>
      <c r="AM4" s="266"/>
      <c r="AN4" s="266"/>
      <c r="AO4" s="266"/>
      <c r="AP4" s="267"/>
    </row>
    <row r="5" spans="1:43" ht="42" customHeight="1" x14ac:dyDescent="0.15">
      <c r="A5" s="306"/>
      <c r="B5" s="307"/>
      <c r="C5" s="308"/>
      <c r="D5" s="80" t="s">
        <v>4</v>
      </c>
      <c r="E5" s="83"/>
      <c r="F5" s="83"/>
      <c r="G5" s="86"/>
      <c r="H5" s="86"/>
      <c r="I5" s="86"/>
      <c r="J5" s="86"/>
      <c r="K5" s="86"/>
      <c r="L5" s="86"/>
      <c r="M5" s="94"/>
      <c r="N5" s="268"/>
      <c r="O5" s="269"/>
      <c r="P5" s="269"/>
      <c r="Q5" s="269"/>
      <c r="R5" s="269"/>
      <c r="S5" s="269"/>
      <c r="T5" s="269"/>
      <c r="U5" s="269"/>
      <c r="V5" s="269"/>
      <c r="W5" s="269"/>
      <c r="X5" s="269"/>
      <c r="Y5" s="269"/>
      <c r="Z5" s="269"/>
      <c r="AA5" s="269"/>
      <c r="AB5" s="269"/>
      <c r="AC5" s="269"/>
      <c r="AD5" s="269"/>
      <c r="AE5" s="269"/>
      <c r="AF5" s="270"/>
      <c r="AG5" s="270"/>
      <c r="AH5" s="270"/>
      <c r="AI5" s="270"/>
      <c r="AJ5" s="270"/>
      <c r="AK5" s="270"/>
      <c r="AL5" s="270"/>
      <c r="AM5" s="270"/>
      <c r="AN5" s="270"/>
      <c r="AO5" s="270"/>
      <c r="AP5" s="271"/>
      <c r="AQ5" s="103"/>
    </row>
    <row r="6" spans="1:43" ht="42" customHeight="1" x14ac:dyDescent="0.15">
      <c r="A6" s="306"/>
      <c r="B6" s="307"/>
      <c r="C6" s="308"/>
      <c r="D6" s="312" t="s">
        <v>40</v>
      </c>
      <c r="E6" s="313"/>
      <c r="F6" s="313"/>
      <c r="G6" s="313"/>
      <c r="H6" s="313"/>
      <c r="I6" s="313"/>
      <c r="J6" s="313"/>
      <c r="K6" s="313"/>
      <c r="L6" s="313"/>
      <c r="M6" s="314"/>
      <c r="N6" s="96" t="s">
        <v>8</v>
      </c>
      <c r="O6" s="96"/>
      <c r="P6" s="96"/>
      <c r="Q6" s="96"/>
      <c r="R6" s="96"/>
      <c r="S6" s="272"/>
      <c r="T6" s="272"/>
      <c r="U6" s="96" t="s">
        <v>6</v>
      </c>
      <c r="V6" s="272"/>
      <c r="W6" s="272"/>
      <c r="X6" s="272"/>
      <c r="Y6" s="99"/>
      <c r="Z6" s="96" t="s">
        <v>15</v>
      </c>
      <c r="AA6" s="96"/>
      <c r="AB6" s="96"/>
      <c r="AC6" s="96"/>
      <c r="AD6" s="96"/>
      <c r="AE6" s="96"/>
      <c r="AF6" s="273"/>
      <c r="AG6" s="273"/>
      <c r="AH6" s="273"/>
      <c r="AI6" s="273"/>
      <c r="AJ6" s="273"/>
      <c r="AK6" s="273"/>
      <c r="AL6" s="273"/>
      <c r="AM6" s="273"/>
      <c r="AN6" s="273"/>
      <c r="AO6" s="273"/>
      <c r="AP6" s="274"/>
    </row>
    <row r="7" spans="1:43" ht="42" customHeight="1" x14ac:dyDescent="0.15">
      <c r="A7" s="309"/>
      <c r="B7" s="310"/>
      <c r="C7" s="311"/>
      <c r="D7" s="315"/>
      <c r="E7" s="316"/>
      <c r="F7" s="316"/>
      <c r="G7" s="316"/>
      <c r="H7" s="316"/>
      <c r="I7" s="316"/>
      <c r="J7" s="316"/>
      <c r="K7" s="316"/>
      <c r="L7" s="316"/>
      <c r="M7" s="317"/>
      <c r="N7" s="275"/>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7"/>
    </row>
    <row r="8" spans="1:43" x14ac:dyDescent="0.15">
      <c r="A8" s="76"/>
      <c r="B8" s="76"/>
      <c r="C8" s="76"/>
      <c r="D8" s="76"/>
      <c r="E8" s="76"/>
      <c r="F8" s="76"/>
      <c r="G8" s="76"/>
      <c r="H8" s="76"/>
      <c r="I8" s="76"/>
      <c r="J8" s="76"/>
      <c r="K8" s="88"/>
      <c r="L8" s="90"/>
      <c r="M8" s="86"/>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row>
    <row r="9" spans="1:43" ht="29.25" customHeight="1" x14ac:dyDescent="0.15">
      <c r="A9" s="278" t="s">
        <v>28</v>
      </c>
      <c r="B9" s="279"/>
      <c r="C9" s="279"/>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1"/>
    </row>
    <row r="10" spans="1:43" ht="29.25" customHeight="1" x14ac:dyDescent="0.15">
      <c r="A10" s="282"/>
      <c r="B10" s="283"/>
      <c r="C10" s="284"/>
      <c r="D10" s="285" t="s">
        <v>146</v>
      </c>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6"/>
    </row>
    <row r="11" spans="1:43" ht="29.25" customHeight="1" x14ac:dyDescent="0.15">
      <c r="A11" s="282"/>
      <c r="B11" s="283"/>
      <c r="C11" s="284"/>
      <c r="D11" s="287" t="s">
        <v>50</v>
      </c>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8"/>
    </row>
    <row r="12" spans="1:43" ht="29.25" customHeight="1" x14ac:dyDescent="0.15">
      <c r="A12" s="282"/>
      <c r="B12" s="283"/>
      <c r="C12" s="284"/>
      <c r="D12" s="289" t="s">
        <v>48</v>
      </c>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90"/>
    </row>
    <row r="13" spans="1:43" ht="29.25" customHeight="1" x14ac:dyDescent="0.15">
      <c r="A13" s="282"/>
      <c r="B13" s="283"/>
      <c r="C13" s="284"/>
      <c r="D13" s="289" t="s">
        <v>29</v>
      </c>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289"/>
      <c r="AP13" s="290"/>
    </row>
    <row r="14" spans="1:43" ht="29.25" customHeight="1" x14ac:dyDescent="0.15">
      <c r="A14" s="282"/>
      <c r="B14" s="283"/>
      <c r="C14" s="284"/>
      <c r="D14" s="289" t="s">
        <v>74</v>
      </c>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90"/>
    </row>
    <row r="15" spans="1:43" ht="29.25" customHeight="1" x14ac:dyDescent="0.15">
      <c r="A15" s="282"/>
      <c r="B15" s="283"/>
      <c r="C15" s="284"/>
      <c r="D15" s="291" t="s">
        <v>110</v>
      </c>
      <c r="E15" s="292"/>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3"/>
    </row>
    <row r="16" spans="1:43" x14ac:dyDescent="0.15">
      <c r="A16" s="76"/>
      <c r="B16" s="76"/>
      <c r="C16" s="76"/>
      <c r="D16" s="76"/>
      <c r="E16" s="76"/>
      <c r="F16" s="76"/>
      <c r="G16" s="76"/>
      <c r="H16" s="76"/>
      <c r="I16" s="76"/>
      <c r="J16" s="76"/>
      <c r="K16" s="88"/>
      <c r="L16" s="90"/>
      <c r="M16" s="86"/>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row>
    <row r="17" spans="1:42" ht="22.5" customHeight="1" x14ac:dyDescent="0.15">
      <c r="A17" s="77"/>
      <c r="B17" s="77"/>
      <c r="C17" s="77"/>
      <c r="D17" s="77"/>
      <c r="E17" s="77"/>
      <c r="F17" s="77"/>
      <c r="G17" s="87"/>
      <c r="H17" s="77"/>
      <c r="I17" s="77"/>
      <c r="J17" s="77"/>
      <c r="K17" s="89"/>
      <c r="L17" s="91"/>
      <c r="M17" s="95"/>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row>
    <row r="18" spans="1:42" ht="40.5" customHeight="1" x14ac:dyDescent="0.15">
      <c r="A18" s="321" t="s">
        <v>7</v>
      </c>
      <c r="B18" s="321"/>
      <c r="C18" s="321"/>
      <c r="D18" s="321"/>
      <c r="E18" s="321"/>
      <c r="F18" s="321"/>
      <c r="G18" s="321"/>
      <c r="H18" s="321" t="s">
        <v>43</v>
      </c>
      <c r="I18" s="321"/>
      <c r="J18" s="321"/>
      <c r="K18" s="321"/>
      <c r="L18" s="321"/>
      <c r="M18" s="321"/>
      <c r="N18" s="321"/>
      <c r="O18" s="322" t="s">
        <v>64</v>
      </c>
      <c r="P18" s="322"/>
      <c r="Q18" s="322"/>
      <c r="R18" s="322"/>
      <c r="S18" s="322"/>
      <c r="T18" s="322"/>
      <c r="U18" s="322"/>
      <c r="V18" s="321" t="s">
        <v>67</v>
      </c>
      <c r="W18" s="321"/>
      <c r="X18" s="321"/>
      <c r="Y18" s="321"/>
      <c r="Z18" s="321"/>
      <c r="AA18" s="321"/>
      <c r="AB18" s="323"/>
      <c r="AJ18" s="324"/>
      <c r="AK18" s="325"/>
      <c r="AL18" s="325"/>
      <c r="AM18" s="325"/>
      <c r="AN18" s="325"/>
      <c r="AO18" s="325"/>
      <c r="AP18" s="326"/>
    </row>
    <row r="19" spans="1:42" ht="40.5" customHeight="1" x14ac:dyDescent="0.15">
      <c r="A19" s="294">
        <v>103000</v>
      </c>
      <c r="B19" s="294"/>
      <c r="C19" s="294"/>
      <c r="D19" s="294"/>
      <c r="E19" s="295"/>
      <c r="F19" s="296" t="s">
        <v>113</v>
      </c>
      <c r="G19" s="318"/>
      <c r="H19" s="294">
        <f>A19</f>
        <v>103000</v>
      </c>
      <c r="I19" s="294"/>
      <c r="J19" s="294"/>
      <c r="K19" s="294"/>
      <c r="L19" s="295"/>
      <c r="M19" s="296" t="s">
        <v>113</v>
      </c>
      <c r="N19" s="318"/>
      <c r="O19" s="319"/>
      <c r="P19" s="320"/>
      <c r="Q19" s="320"/>
      <c r="R19" s="320"/>
      <c r="S19" s="320"/>
      <c r="T19" s="320"/>
      <c r="U19" s="100" t="s">
        <v>65</v>
      </c>
      <c r="V19" s="294">
        <f>H19/12*O19</f>
        <v>0</v>
      </c>
      <c r="W19" s="294"/>
      <c r="X19" s="294"/>
      <c r="Y19" s="294"/>
      <c r="Z19" s="295"/>
      <c r="AA19" s="296" t="s">
        <v>113</v>
      </c>
      <c r="AB19" s="297"/>
      <c r="AJ19" s="298"/>
      <c r="AK19" s="299"/>
      <c r="AL19" s="299"/>
      <c r="AM19" s="299"/>
      <c r="AN19" s="300"/>
      <c r="AO19" s="301"/>
      <c r="AP19" s="302"/>
    </row>
  </sheetData>
  <mergeCells count="38">
    <mergeCell ref="V19:Z19"/>
    <mergeCell ref="AA19:AB19"/>
    <mergeCell ref="AJ19:AN19"/>
    <mergeCell ref="AO19:AP19"/>
    <mergeCell ref="A3:C7"/>
    <mergeCell ref="D6:M7"/>
    <mergeCell ref="A19:E19"/>
    <mergeCell ref="F19:G19"/>
    <mergeCell ref="H19:L19"/>
    <mergeCell ref="M19:N19"/>
    <mergeCell ref="O19:T19"/>
    <mergeCell ref="A18:G18"/>
    <mergeCell ref="H18:N18"/>
    <mergeCell ref="O18:U18"/>
    <mergeCell ref="V18:AB18"/>
    <mergeCell ref="AJ18:AP18"/>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N3:R3"/>
    <mergeCell ref="N4:AE4"/>
    <mergeCell ref="AF4:AJ4"/>
    <mergeCell ref="AK4:AP4"/>
    <mergeCell ref="N5:AP5"/>
  </mergeCells>
  <phoneticPr fontId="3" type="Hiragana"/>
  <conditionalFormatting sqref="A10:A15">
    <cfRule type="containsBlanks" dxfId="66" priority="6">
      <formula>LEN(TRIM(A10))=0</formula>
    </cfRule>
  </conditionalFormatting>
  <conditionalFormatting sqref="N5">
    <cfRule type="containsBlanks" dxfId="65" priority="9">
      <formula>LEN(TRIM(N5))=0</formula>
    </cfRule>
  </conditionalFormatting>
  <conditionalFormatting sqref="N3:R3 AK4 N7:AP7">
    <cfRule type="containsBlanks" dxfId="64" priority="11">
      <formula>LEN(TRIM(N3))=0</formula>
    </cfRule>
  </conditionalFormatting>
  <conditionalFormatting sqref="N4:AE4">
    <cfRule type="containsBlanks" dxfId="63" priority="10">
      <formula>LEN(TRIM(N4))=0</formula>
    </cfRule>
  </conditionalFormatting>
  <conditionalFormatting sqref="O19:T19">
    <cfRule type="containsBlanks" dxfId="62" priority="1">
      <formula>LEN(TRIM(O19))=0</formula>
    </cfRule>
  </conditionalFormatting>
  <conditionalFormatting sqref="S6:T6 V6:X6">
    <cfRule type="containsBlanks" dxfId="61" priority="7">
      <formula>LEN(TRIM(S6))=0</formula>
    </cfRule>
  </conditionalFormatting>
  <dataValidations count="5">
    <dataValidation imeMode="disabled" allowBlank="1" showInputMessage="1" showErrorMessage="1" sqref="S6:T6 V6:Y6" xr:uid="{00000000-0002-0000-0300-000000000000}"/>
    <dataValidation type="list" imeMode="disabled" allowBlank="1" showInputMessage="1" showErrorMessage="1" sqref="A10:A15" xr:uid="{00000000-0002-0000-0300-000001000000}">
      <formula1>"○"</formula1>
    </dataValidation>
    <dataValidation type="date" allowBlank="1" showInputMessage="1" showErrorMessage="1" sqref="AK4:AP4" xr:uid="{00000000-0002-0000-0300-000002000000}">
      <formula1>92</formula1>
      <formula2>45747</formula2>
    </dataValidation>
    <dataValidation type="textLength" allowBlank="1" showErrorMessage="1" error="10桁で入力してください。" sqref="N3:R3" xr:uid="{00000000-0002-0000-0300-000003000000}">
      <formula1>9</formula1>
      <formula2>10</formula2>
    </dataValidation>
    <dataValidation type="list" allowBlank="1" showInputMessage="1" showErrorMessage="1" sqref="O19:T19" xr:uid="{00000000-0002-0000-0300-000004000000}">
      <formula1>"12,11,10,9,8,7,6,5,4,3,2,1"</formula1>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5000000}">
          <x14:formula1>
            <xm:f>総括表!$C$24:$C$35</xm:f>
          </x14:formula1>
          <xm:sqref>N5:AP5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F33D3-D99C-424F-A733-143B40B8A1B4}">
  <dimension ref="A1:AQ19"/>
  <sheetViews>
    <sheetView topLeftCell="A13" zoomScaleSheetLayoutView="100" workbookViewId="0">
      <selection activeCell="N7" sqref="N7:AP7"/>
    </sheetView>
  </sheetViews>
  <sheetFormatPr defaultRowHeight="13.5" x14ac:dyDescent="0.15"/>
  <cols>
    <col min="1" max="42" width="2.125" customWidth="1"/>
    <col min="47" max="47" width="48.625" bestFit="1" customWidth="1"/>
  </cols>
  <sheetData>
    <row r="1" spans="1:43" x14ac:dyDescent="0.15">
      <c r="A1" s="74" t="s">
        <v>62</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row>
    <row r="2" spans="1:43" ht="14.25" thickBot="1" x14ac:dyDescent="0.2">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row>
    <row r="3" spans="1:43" ht="42" customHeight="1" x14ac:dyDescent="0.15">
      <c r="A3" s="303" t="s">
        <v>0</v>
      </c>
      <c r="B3" s="304"/>
      <c r="C3" s="305"/>
      <c r="D3" s="78" t="s">
        <v>118</v>
      </c>
      <c r="E3" s="81"/>
      <c r="F3" s="81"/>
      <c r="G3" s="84"/>
      <c r="H3" s="84"/>
      <c r="I3" s="84"/>
      <c r="J3" s="84"/>
      <c r="K3" s="84"/>
      <c r="L3" s="84"/>
      <c r="M3" s="92"/>
      <c r="N3" s="260"/>
      <c r="O3" s="261"/>
      <c r="P3" s="261"/>
      <c r="Q3" s="261"/>
      <c r="R3" s="262"/>
      <c r="S3" s="98"/>
      <c r="T3" s="98"/>
      <c r="U3" s="98"/>
      <c r="V3" s="98"/>
      <c r="W3" s="98"/>
      <c r="X3" s="98"/>
      <c r="Y3" s="98"/>
      <c r="Z3" s="98"/>
      <c r="AA3" s="98"/>
      <c r="AB3" s="98"/>
      <c r="AC3" s="98"/>
      <c r="AD3" s="98"/>
      <c r="AE3" s="98"/>
      <c r="AF3" s="98"/>
      <c r="AG3" s="98"/>
      <c r="AH3" s="98"/>
      <c r="AI3" s="98"/>
      <c r="AJ3" s="101"/>
      <c r="AK3" s="101"/>
      <c r="AL3" s="101"/>
      <c r="AM3" s="101"/>
      <c r="AN3" s="101"/>
      <c r="AO3" s="101"/>
      <c r="AP3" s="102"/>
    </row>
    <row r="4" spans="1:43" ht="42" customHeight="1" x14ac:dyDescent="0.15">
      <c r="A4" s="306"/>
      <c r="B4" s="307"/>
      <c r="C4" s="308"/>
      <c r="D4" s="79" t="s">
        <v>31</v>
      </c>
      <c r="E4" s="82"/>
      <c r="F4" s="82"/>
      <c r="G4" s="85"/>
      <c r="H4" s="85"/>
      <c r="I4" s="85"/>
      <c r="J4" s="85"/>
      <c r="K4" s="85"/>
      <c r="L4" s="85"/>
      <c r="M4" s="93"/>
      <c r="N4" s="263"/>
      <c r="O4" s="222"/>
      <c r="P4" s="222"/>
      <c r="Q4" s="222"/>
      <c r="R4" s="222"/>
      <c r="S4" s="222"/>
      <c r="T4" s="222"/>
      <c r="U4" s="222"/>
      <c r="V4" s="222"/>
      <c r="W4" s="222"/>
      <c r="X4" s="222"/>
      <c r="Y4" s="222"/>
      <c r="Z4" s="222"/>
      <c r="AA4" s="222"/>
      <c r="AB4" s="222"/>
      <c r="AC4" s="222"/>
      <c r="AD4" s="222"/>
      <c r="AE4" s="222"/>
      <c r="AF4" s="264" t="s">
        <v>54</v>
      </c>
      <c r="AG4" s="265"/>
      <c r="AH4" s="265"/>
      <c r="AI4" s="265"/>
      <c r="AJ4" s="265"/>
      <c r="AK4" s="266"/>
      <c r="AL4" s="266"/>
      <c r="AM4" s="266"/>
      <c r="AN4" s="266"/>
      <c r="AO4" s="266"/>
      <c r="AP4" s="267"/>
    </row>
    <row r="5" spans="1:43" ht="42" customHeight="1" x14ac:dyDescent="0.15">
      <c r="A5" s="306"/>
      <c r="B5" s="307"/>
      <c r="C5" s="308"/>
      <c r="D5" s="80" t="s">
        <v>4</v>
      </c>
      <c r="E5" s="83"/>
      <c r="F5" s="83"/>
      <c r="G5" s="86"/>
      <c r="H5" s="86"/>
      <c r="I5" s="86"/>
      <c r="J5" s="86"/>
      <c r="K5" s="86"/>
      <c r="L5" s="86"/>
      <c r="M5" s="94"/>
      <c r="N5" s="268"/>
      <c r="O5" s="269"/>
      <c r="P5" s="269"/>
      <c r="Q5" s="269"/>
      <c r="R5" s="269"/>
      <c r="S5" s="269"/>
      <c r="T5" s="269"/>
      <c r="U5" s="269"/>
      <c r="V5" s="269"/>
      <c r="W5" s="269"/>
      <c r="X5" s="269"/>
      <c r="Y5" s="269"/>
      <c r="Z5" s="269"/>
      <c r="AA5" s="269"/>
      <c r="AB5" s="269"/>
      <c r="AC5" s="269"/>
      <c r="AD5" s="269"/>
      <c r="AE5" s="269"/>
      <c r="AF5" s="270"/>
      <c r="AG5" s="270"/>
      <c r="AH5" s="270"/>
      <c r="AI5" s="270"/>
      <c r="AJ5" s="270"/>
      <c r="AK5" s="270"/>
      <c r="AL5" s="270"/>
      <c r="AM5" s="270"/>
      <c r="AN5" s="270"/>
      <c r="AO5" s="270"/>
      <c r="AP5" s="271"/>
      <c r="AQ5" s="103"/>
    </row>
    <row r="6" spans="1:43" ht="42" customHeight="1" x14ac:dyDescent="0.15">
      <c r="A6" s="306"/>
      <c r="B6" s="307"/>
      <c r="C6" s="308"/>
      <c r="D6" s="312" t="s">
        <v>40</v>
      </c>
      <c r="E6" s="313"/>
      <c r="F6" s="313"/>
      <c r="G6" s="313"/>
      <c r="H6" s="313"/>
      <c r="I6" s="313"/>
      <c r="J6" s="313"/>
      <c r="K6" s="313"/>
      <c r="L6" s="313"/>
      <c r="M6" s="314"/>
      <c r="N6" s="96" t="s">
        <v>8</v>
      </c>
      <c r="O6" s="96"/>
      <c r="P6" s="96"/>
      <c r="Q6" s="96"/>
      <c r="R6" s="96"/>
      <c r="S6" s="272"/>
      <c r="T6" s="272"/>
      <c r="U6" s="96" t="s">
        <v>6</v>
      </c>
      <c r="V6" s="272"/>
      <c r="W6" s="272"/>
      <c r="X6" s="272"/>
      <c r="Y6" s="177"/>
      <c r="Z6" s="96" t="s">
        <v>15</v>
      </c>
      <c r="AA6" s="96"/>
      <c r="AB6" s="96"/>
      <c r="AC6" s="96"/>
      <c r="AD6" s="96"/>
      <c r="AE6" s="96"/>
      <c r="AF6" s="273"/>
      <c r="AG6" s="273"/>
      <c r="AH6" s="273"/>
      <c r="AI6" s="273"/>
      <c r="AJ6" s="273"/>
      <c r="AK6" s="273"/>
      <c r="AL6" s="273"/>
      <c r="AM6" s="273"/>
      <c r="AN6" s="273"/>
      <c r="AO6" s="273"/>
      <c r="AP6" s="274"/>
    </row>
    <row r="7" spans="1:43" ht="42" customHeight="1" thickBot="1" x14ac:dyDescent="0.2">
      <c r="A7" s="309"/>
      <c r="B7" s="310"/>
      <c r="C7" s="311"/>
      <c r="D7" s="315"/>
      <c r="E7" s="316"/>
      <c r="F7" s="316"/>
      <c r="G7" s="316"/>
      <c r="H7" s="316"/>
      <c r="I7" s="316"/>
      <c r="J7" s="316"/>
      <c r="K7" s="316"/>
      <c r="L7" s="316"/>
      <c r="M7" s="317"/>
      <c r="N7" s="275"/>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7"/>
    </row>
    <row r="8" spans="1:43" ht="14.25" thickBot="1" x14ac:dyDescent="0.2">
      <c r="A8" s="76"/>
      <c r="B8" s="76"/>
      <c r="C8" s="76"/>
      <c r="D8" s="76"/>
      <c r="E8" s="76"/>
      <c r="F8" s="76"/>
      <c r="G8" s="76"/>
      <c r="H8" s="76"/>
      <c r="I8" s="76"/>
      <c r="J8" s="76"/>
      <c r="K8" s="88"/>
      <c r="L8" s="90"/>
      <c r="M8" s="86"/>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row>
    <row r="9" spans="1:43" ht="29.25" customHeight="1" thickBot="1" x14ac:dyDescent="0.2">
      <c r="A9" s="278" t="s">
        <v>28</v>
      </c>
      <c r="B9" s="279"/>
      <c r="C9" s="279"/>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1"/>
    </row>
    <row r="10" spans="1:43" ht="29.25" customHeight="1" thickBot="1" x14ac:dyDescent="0.2">
      <c r="A10" s="282"/>
      <c r="B10" s="283"/>
      <c r="C10" s="284"/>
      <c r="D10" s="285" t="s">
        <v>146</v>
      </c>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6"/>
    </row>
    <row r="11" spans="1:43" ht="29.25" customHeight="1" thickBot="1" x14ac:dyDescent="0.2">
      <c r="A11" s="282"/>
      <c r="B11" s="283"/>
      <c r="C11" s="284"/>
      <c r="D11" s="287" t="s">
        <v>50</v>
      </c>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8"/>
    </row>
    <row r="12" spans="1:43" ht="29.25" customHeight="1" thickBot="1" x14ac:dyDescent="0.2">
      <c r="A12" s="282"/>
      <c r="B12" s="283"/>
      <c r="C12" s="284"/>
      <c r="D12" s="289" t="s">
        <v>48</v>
      </c>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90"/>
    </row>
    <row r="13" spans="1:43" ht="29.25" customHeight="1" thickBot="1" x14ac:dyDescent="0.2">
      <c r="A13" s="282"/>
      <c r="B13" s="283"/>
      <c r="C13" s="284"/>
      <c r="D13" s="289" t="s">
        <v>29</v>
      </c>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289"/>
      <c r="AP13" s="290"/>
    </row>
    <row r="14" spans="1:43" ht="29.25" customHeight="1" thickBot="1" x14ac:dyDescent="0.2">
      <c r="A14" s="282"/>
      <c r="B14" s="283"/>
      <c r="C14" s="284"/>
      <c r="D14" s="289" t="s">
        <v>74</v>
      </c>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90"/>
    </row>
    <row r="15" spans="1:43" ht="29.25" customHeight="1" thickBot="1" x14ac:dyDescent="0.2">
      <c r="A15" s="282"/>
      <c r="B15" s="283"/>
      <c r="C15" s="284"/>
      <c r="D15" s="291" t="s">
        <v>110</v>
      </c>
      <c r="E15" s="292"/>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3"/>
    </row>
    <row r="16" spans="1:43" x14ac:dyDescent="0.15">
      <c r="A16" s="76"/>
      <c r="B16" s="76"/>
      <c r="C16" s="76"/>
      <c r="D16" s="76"/>
      <c r="E16" s="76"/>
      <c r="F16" s="76"/>
      <c r="G16" s="76"/>
      <c r="H16" s="76"/>
      <c r="I16" s="76"/>
      <c r="J16" s="76"/>
      <c r="K16" s="88"/>
      <c r="L16" s="90"/>
      <c r="M16" s="86"/>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row>
    <row r="17" spans="1:42" ht="22.5" customHeight="1" thickBot="1" x14ac:dyDescent="0.2">
      <c r="A17" s="77"/>
      <c r="B17" s="77"/>
      <c r="C17" s="77"/>
      <c r="D17" s="77"/>
      <c r="E17" s="77"/>
      <c r="F17" s="77"/>
      <c r="G17" s="87"/>
      <c r="H17" s="77"/>
      <c r="I17" s="77"/>
      <c r="J17" s="77"/>
      <c r="K17" s="89"/>
      <c r="L17" s="91"/>
      <c r="M17" s="95"/>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row>
    <row r="18" spans="1:42" ht="40.5" customHeight="1" x14ac:dyDescent="0.15">
      <c r="A18" s="321" t="s">
        <v>7</v>
      </c>
      <c r="B18" s="321"/>
      <c r="C18" s="321"/>
      <c r="D18" s="321"/>
      <c r="E18" s="321"/>
      <c r="F18" s="321"/>
      <c r="G18" s="321"/>
      <c r="H18" s="321" t="s">
        <v>43</v>
      </c>
      <c r="I18" s="321"/>
      <c r="J18" s="321"/>
      <c r="K18" s="321"/>
      <c r="L18" s="321"/>
      <c r="M18" s="321"/>
      <c r="N18" s="321"/>
      <c r="O18" s="322" t="s">
        <v>64</v>
      </c>
      <c r="P18" s="322"/>
      <c r="Q18" s="322"/>
      <c r="R18" s="322"/>
      <c r="S18" s="322"/>
      <c r="T18" s="322"/>
      <c r="U18" s="322"/>
      <c r="V18" s="321" t="s">
        <v>67</v>
      </c>
      <c r="W18" s="321"/>
      <c r="X18" s="321"/>
      <c r="Y18" s="321"/>
      <c r="Z18" s="321"/>
      <c r="AA18" s="321"/>
      <c r="AB18" s="323"/>
      <c r="AJ18" s="324"/>
      <c r="AK18" s="325"/>
      <c r="AL18" s="325"/>
      <c r="AM18" s="325"/>
      <c r="AN18" s="325"/>
      <c r="AO18" s="325"/>
      <c r="AP18" s="326"/>
    </row>
    <row r="19" spans="1:42" ht="40.5" customHeight="1" thickBot="1" x14ac:dyDescent="0.2">
      <c r="A19" s="294">
        <v>103000</v>
      </c>
      <c r="B19" s="294"/>
      <c r="C19" s="294"/>
      <c r="D19" s="294"/>
      <c r="E19" s="295"/>
      <c r="F19" s="296" t="s">
        <v>113</v>
      </c>
      <c r="G19" s="318"/>
      <c r="H19" s="294">
        <f>A19</f>
        <v>103000</v>
      </c>
      <c r="I19" s="294"/>
      <c r="J19" s="294"/>
      <c r="K19" s="294"/>
      <c r="L19" s="295"/>
      <c r="M19" s="296" t="s">
        <v>113</v>
      </c>
      <c r="N19" s="318"/>
      <c r="O19" s="319"/>
      <c r="P19" s="320"/>
      <c r="Q19" s="320"/>
      <c r="R19" s="320"/>
      <c r="S19" s="320"/>
      <c r="T19" s="320"/>
      <c r="U19" s="100" t="s">
        <v>65</v>
      </c>
      <c r="V19" s="294">
        <f>H19/12*O19</f>
        <v>0</v>
      </c>
      <c r="W19" s="294"/>
      <c r="X19" s="294"/>
      <c r="Y19" s="294"/>
      <c r="Z19" s="295"/>
      <c r="AA19" s="296" t="s">
        <v>113</v>
      </c>
      <c r="AB19" s="297"/>
      <c r="AJ19" s="298"/>
      <c r="AK19" s="299"/>
      <c r="AL19" s="299"/>
      <c r="AM19" s="299"/>
      <c r="AN19" s="300"/>
      <c r="AO19" s="301"/>
      <c r="AP19" s="302"/>
    </row>
  </sheetData>
  <mergeCells count="38">
    <mergeCell ref="AA19:AB19"/>
    <mergeCell ref="AJ19:AN19"/>
    <mergeCell ref="AO19:AP19"/>
    <mergeCell ref="A19:E19"/>
    <mergeCell ref="F19:G19"/>
    <mergeCell ref="H19:L19"/>
    <mergeCell ref="M19:N19"/>
    <mergeCell ref="O19:T19"/>
    <mergeCell ref="V19:Z19"/>
    <mergeCell ref="A15:C15"/>
    <mergeCell ref="D15:AP15"/>
    <mergeCell ref="A18:G18"/>
    <mergeCell ref="H18:N18"/>
    <mergeCell ref="O18:U18"/>
    <mergeCell ref="V18:AB18"/>
    <mergeCell ref="AJ18:AP18"/>
    <mergeCell ref="A12:C12"/>
    <mergeCell ref="D12:AP12"/>
    <mergeCell ref="A13:C13"/>
    <mergeCell ref="D13:AP13"/>
    <mergeCell ref="A14:C14"/>
    <mergeCell ref="D14:AP14"/>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s>
  <phoneticPr fontId="47"/>
  <conditionalFormatting sqref="A10:A15">
    <cfRule type="containsBlanks" dxfId="60" priority="2">
      <formula>LEN(TRIM(A10))=0</formula>
    </cfRule>
  </conditionalFormatting>
  <conditionalFormatting sqref="N5">
    <cfRule type="containsBlanks" dxfId="59" priority="4">
      <formula>LEN(TRIM(N5))=0</formula>
    </cfRule>
  </conditionalFormatting>
  <conditionalFormatting sqref="N3:R3 AK4 N7:AP7">
    <cfRule type="containsBlanks" dxfId="58" priority="6">
      <formula>LEN(TRIM(N3))=0</formula>
    </cfRule>
  </conditionalFormatting>
  <conditionalFormatting sqref="N4:AE4">
    <cfRule type="containsBlanks" dxfId="57" priority="5">
      <formula>LEN(TRIM(N4))=0</formula>
    </cfRule>
  </conditionalFormatting>
  <conditionalFormatting sqref="O19:T19">
    <cfRule type="containsBlanks" dxfId="56" priority="1">
      <formula>LEN(TRIM(O19))=0</formula>
    </cfRule>
  </conditionalFormatting>
  <conditionalFormatting sqref="S6:T6 V6:X6">
    <cfRule type="containsBlanks" dxfId="55" priority="3">
      <formula>LEN(TRIM(S6))=0</formula>
    </cfRule>
  </conditionalFormatting>
  <dataValidations count="5">
    <dataValidation type="list" allowBlank="1" showInputMessage="1" showErrorMessage="1" sqref="O19:T19" xr:uid="{E6987727-B325-4788-A798-7B21127FD62D}">
      <formula1>"12,11,10,9,8,7,6,5,4,3,2,1"</formula1>
    </dataValidation>
    <dataValidation type="textLength" allowBlank="1" showErrorMessage="1" error="10桁で入力してください。" sqref="N3:R3" xr:uid="{7234CD95-6D37-4053-8745-3C14CDCA02EA}">
      <formula1>9</formula1>
      <formula2>10</formula2>
    </dataValidation>
    <dataValidation type="date" allowBlank="1" showInputMessage="1" showErrorMessage="1" sqref="AK4:AP4" xr:uid="{718DE958-3520-404C-AAA1-BE6F6AE5FB66}">
      <formula1>92</formula1>
      <formula2>45747</formula2>
    </dataValidation>
    <dataValidation type="list" imeMode="disabled" allowBlank="1" showInputMessage="1" showErrorMessage="1" sqref="A10:A15" xr:uid="{A3A66073-ADD7-4CAD-9352-37B615E5A98D}">
      <formula1>"○"</formula1>
    </dataValidation>
    <dataValidation imeMode="disabled" allowBlank="1" showInputMessage="1" showErrorMessage="1" sqref="S6:T6 V6:Y6" xr:uid="{681C9171-F7AA-4DDF-B287-E7714480C644}"/>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94C9521-0B50-42A1-8288-874D8E5BD234}">
          <x14:formula1>
            <xm:f>総括表!$C$24:$C$35</xm:f>
          </x14:formula1>
          <xm:sqref>N5:AP5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103C-9A8D-48B4-9D10-46276943BC05}">
  <dimension ref="A1:AQ19"/>
  <sheetViews>
    <sheetView topLeftCell="A7" zoomScaleSheetLayoutView="100" workbookViewId="0">
      <selection activeCell="N7" sqref="N7:AP7"/>
    </sheetView>
  </sheetViews>
  <sheetFormatPr defaultRowHeight="13.5" x14ac:dyDescent="0.15"/>
  <cols>
    <col min="1" max="42" width="2.125" customWidth="1"/>
    <col min="47" max="47" width="48.625" bestFit="1" customWidth="1"/>
  </cols>
  <sheetData>
    <row r="1" spans="1:43" x14ac:dyDescent="0.15">
      <c r="A1" s="74" t="s">
        <v>62</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row>
    <row r="2" spans="1:43" ht="14.25" thickBot="1" x14ac:dyDescent="0.2">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row>
    <row r="3" spans="1:43" ht="42" customHeight="1" x14ac:dyDescent="0.15">
      <c r="A3" s="303" t="s">
        <v>0</v>
      </c>
      <c r="B3" s="304"/>
      <c r="C3" s="305"/>
      <c r="D3" s="78" t="s">
        <v>118</v>
      </c>
      <c r="E3" s="81"/>
      <c r="F3" s="81"/>
      <c r="G3" s="84"/>
      <c r="H3" s="84"/>
      <c r="I3" s="84"/>
      <c r="J3" s="84"/>
      <c r="K3" s="84"/>
      <c r="L3" s="84"/>
      <c r="M3" s="92"/>
      <c r="N3" s="260"/>
      <c r="O3" s="261"/>
      <c r="P3" s="261"/>
      <c r="Q3" s="261"/>
      <c r="R3" s="262"/>
      <c r="S3" s="98"/>
      <c r="T3" s="98"/>
      <c r="U3" s="98"/>
      <c r="V3" s="98"/>
      <c r="W3" s="98"/>
      <c r="X3" s="98"/>
      <c r="Y3" s="98"/>
      <c r="Z3" s="98"/>
      <c r="AA3" s="98"/>
      <c r="AB3" s="98"/>
      <c r="AC3" s="98"/>
      <c r="AD3" s="98"/>
      <c r="AE3" s="98"/>
      <c r="AF3" s="98"/>
      <c r="AG3" s="98"/>
      <c r="AH3" s="98"/>
      <c r="AI3" s="98"/>
      <c r="AJ3" s="101"/>
      <c r="AK3" s="101"/>
      <c r="AL3" s="101"/>
      <c r="AM3" s="101"/>
      <c r="AN3" s="101"/>
      <c r="AO3" s="101"/>
      <c r="AP3" s="102"/>
    </row>
    <row r="4" spans="1:43" ht="42" customHeight="1" x14ac:dyDescent="0.15">
      <c r="A4" s="306"/>
      <c r="B4" s="307"/>
      <c r="C4" s="308"/>
      <c r="D4" s="79" t="s">
        <v>31</v>
      </c>
      <c r="E4" s="82"/>
      <c r="F4" s="82"/>
      <c r="G4" s="85"/>
      <c r="H4" s="85"/>
      <c r="I4" s="85"/>
      <c r="J4" s="85"/>
      <c r="K4" s="85"/>
      <c r="L4" s="85"/>
      <c r="M4" s="93"/>
      <c r="N4" s="263"/>
      <c r="O4" s="222"/>
      <c r="P4" s="222"/>
      <c r="Q4" s="222"/>
      <c r="R4" s="222"/>
      <c r="S4" s="222"/>
      <c r="T4" s="222"/>
      <c r="U4" s="222"/>
      <c r="V4" s="222"/>
      <c r="W4" s="222"/>
      <c r="X4" s="222"/>
      <c r="Y4" s="222"/>
      <c r="Z4" s="222"/>
      <c r="AA4" s="222"/>
      <c r="AB4" s="222"/>
      <c r="AC4" s="222"/>
      <c r="AD4" s="222"/>
      <c r="AE4" s="222"/>
      <c r="AF4" s="264" t="s">
        <v>54</v>
      </c>
      <c r="AG4" s="265"/>
      <c r="AH4" s="265"/>
      <c r="AI4" s="265"/>
      <c r="AJ4" s="265"/>
      <c r="AK4" s="266"/>
      <c r="AL4" s="266"/>
      <c r="AM4" s="266"/>
      <c r="AN4" s="266"/>
      <c r="AO4" s="266"/>
      <c r="AP4" s="267"/>
    </row>
    <row r="5" spans="1:43" ht="42" customHeight="1" x14ac:dyDescent="0.15">
      <c r="A5" s="306"/>
      <c r="B5" s="307"/>
      <c r="C5" s="308"/>
      <c r="D5" s="80" t="s">
        <v>4</v>
      </c>
      <c r="E5" s="83"/>
      <c r="F5" s="83"/>
      <c r="G5" s="86"/>
      <c r="H5" s="86"/>
      <c r="I5" s="86"/>
      <c r="J5" s="86"/>
      <c r="K5" s="86"/>
      <c r="L5" s="86"/>
      <c r="M5" s="94"/>
      <c r="N5" s="268"/>
      <c r="O5" s="269"/>
      <c r="P5" s="269"/>
      <c r="Q5" s="269"/>
      <c r="R5" s="269"/>
      <c r="S5" s="269"/>
      <c r="T5" s="269"/>
      <c r="U5" s="269"/>
      <c r="V5" s="269"/>
      <c r="W5" s="269"/>
      <c r="X5" s="269"/>
      <c r="Y5" s="269"/>
      <c r="Z5" s="269"/>
      <c r="AA5" s="269"/>
      <c r="AB5" s="269"/>
      <c r="AC5" s="269"/>
      <c r="AD5" s="269"/>
      <c r="AE5" s="269"/>
      <c r="AF5" s="270"/>
      <c r="AG5" s="270"/>
      <c r="AH5" s="270"/>
      <c r="AI5" s="270"/>
      <c r="AJ5" s="270"/>
      <c r="AK5" s="270"/>
      <c r="AL5" s="270"/>
      <c r="AM5" s="270"/>
      <c r="AN5" s="270"/>
      <c r="AO5" s="270"/>
      <c r="AP5" s="271"/>
      <c r="AQ5" s="103"/>
    </row>
    <row r="6" spans="1:43" ht="42" customHeight="1" x14ac:dyDescent="0.15">
      <c r="A6" s="306"/>
      <c r="B6" s="307"/>
      <c r="C6" s="308"/>
      <c r="D6" s="312" t="s">
        <v>40</v>
      </c>
      <c r="E6" s="313"/>
      <c r="F6" s="313"/>
      <c r="G6" s="313"/>
      <c r="H6" s="313"/>
      <c r="I6" s="313"/>
      <c r="J6" s="313"/>
      <c r="K6" s="313"/>
      <c r="L6" s="313"/>
      <c r="M6" s="314"/>
      <c r="N6" s="96" t="s">
        <v>8</v>
      </c>
      <c r="O6" s="96"/>
      <c r="P6" s="96"/>
      <c r="Q6" s="96"/>
      <c r="R6" s="96"/>
      <c r="S6" s="272"/>
      <c r="T6" s="272"/>
      <c r="U6" s="96" t="s">
        <v>6</v>
      </c>
      <c r="V6" s="272"/>
      <c r="W6" s="272"/>
      <c r="X6" s="272"/>
      <c r="Y6" s="177"/>
      <c r="Z6" s="96" t="s">
        <v>15</v>
      </c>
      <c r="AA6" s="96"/>
      <c r="AB6" s="96"/>
      <c r="AC6" s="96"/>
      <c r="AD6" s="96"/>
      <c r="AE6" s="96"/>
      <c r="AF6" s="273"/>
      <c r="AG6" s="273"/>
      <c r="AH6" s="273"/>
      <c r="AI6" s="273"/>
      <c r="AJ6" s="273"/>
      <c r="AK6" s="273"/>
      <c r="AL6" s="273"/>
      <c r="AM6" s="273"/>
      <c r="AN6" s="273"/>
      <c r="AO6" s="273"/>
      <c r="AP6" s="274"/>
    </row>
    <row r="7" spans="1:43" ht="42" customHeight="1" thickBot="1" x14ac:dyDescent="0.2">
      <c r="A7" s="309"/>
      <c r="B7" s="310"/>
      <c r="C7" s="311"/>
      <c r="D7" s="315"/>
      <c r="E7" s="316"/>
      <c r="F7" s="316"/>
      <c r="G7" s="316"/>
      <c r="H7" s="316"/>
      <c r="I7" s="316"/>
      <c r="J7" s="316"/>
      <c r="K7" s="316"/>
      <c r="L7" s="316"/>
      <c r="M7" s="317"/>
      <c r="N7" s="275"/>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7"/>
    </row>
    <row r="8" spans="1:43" ht="14.25" thickBot="1" x14ac:dyDescent="0.2">
      <c r="A8" s="76"/>
      <c r="B8" s="76"/>
      <c r="C8" s="76"/>
      <c r="D8" s="76"/>
      <c r="E8" s="76"/>
      <c r="F8" s="76"/>
      <c r="G8" s="76"/>
      <c r="H8" s="76"/>
      <c r="I8" s="76"/>
      <c r="J8" s="76"/>
      <c r="K8" s="88"/>
      <c r="L8" s="90"/>
      <c r="M8" s="86"/>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row>
    <row r="9" spans="1:43" ht="29.25" customHeight="1" thickBot="1" x14ac:dyDescent="0.2">
      <c r="A9" s="278" t="s">
        <v>28</v>
      </c>
      <c r="B9" s="279"/>
      <c r="C9" s="279"/>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1"/>
    </row>
    <row r="10" spans="1:43" ht="29.25" customHeight="1" thickBot="1" x14ac:dyDescent="0.2">
      <c r="A10" s="282"/>
      <c r="B10" s="283"/>
      <c r="C10" s="284"/>
      <c r="D10" s="285" t="s">
        <v>146</v>
      </c>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6"/>
    </row>
    <row r="11" spans="1:43" ht="29.25" customHeight="1" thickBot="1" x14ac:dyDescent="0.2">
      <c r="A11" s="282"/>
      <c r="B11" s="283"/>
      <c r="C11" s="284"/>
      <c r="D11" s="287" t="s">
        <v>50</v>
      </c>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8"/>
    </row>
    <row r="12" spans="1:43" ht="29.25" customHeight="1" thickBot="1" x14ac:dyDescent="0.2">
      <c r="A12" s="282"/>
      <c r="B12" s="283"/>
      <c r="C12" s="284"/>
      <c r="D12" s="289" t="s">
        <v>48</v>
      </c>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90"/>
    </row>
    <row r="13" spans="1:43" ht="29.25" customHeight="1" thickBot="1" x14ac:dyDescent="0.2">
      <c r="A13" s="282"/>
      <c r="B13" s="283"/>
      <c r="C13" s="284"/>
      <c r="D13" s="289" t="s">
        <v>29</v>
      </c>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289"/>
      <c r="AP13" s="290"/>
    </row>
    <row r="14" spans="1:43" ht="29.25" customHeight="1" thickBot="1" x14ac:dyDescent="0.2">
      <c r="A14" s="282"/>
      <c r="B14" s="283"/>
      <c r="C14" s="284"/>
      <c r="D14" s="289" t="s">
        <v>74</v>
      </c>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90"/>
    </row>
    <row r="15" spans="1:43" ht="29.25" customHeight="1" thickBot="1" x14ac:dyDescent="0.2">
      <c r="A15" s="282"/>
      <c r="B15" s="283"/>
      <c r="C15" s="284"/>
      <c r="D15" s="291" t="s">
        <v>110</v>
      </c>
      <c r="E15" s="292"/>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3"/>
    </row>
    <row r="16" spans="1:43" x14ac:dyDescent="0.15">
      <c r="A16" s="76"/>
      <c r="B16" s="76"/>
      <c r="C16" s="76"/>
      <c r="D16" s="76"/>
      <c r="E16" s="76"/>
      <c r="F16" s="76"/>
      <c r="G16" s="76"/>
      <c r="H16" s="76"/>
      <c r="I16" s="76"/>
      <c r="J16" s="76"/>
      <c r="K16" s="88"/>
      <c r="L16" s="90"/>
      <c r="M16" s="86"/>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row>
    <row r="17" spans="1:42" ht="22.5" customHeight="1" thickBot="1" x14ac:dyDescent="0.2">
      <c r="A17" s="77"/>
      <c r="B17" s="77"/>
      <c r="C17" s="77"/>
      <c r="D17" s="77"/>
      <c r="E17" s="77"/>
      <c r="F17" s="77"/>
      <c r="G17" s="87"/>
      <c r="H17" s="77"/>
      <c r="I17" s="77"/>
      <c r="J17" s="77"/>
      <c r="K17" s="89"/>
      <c r="L17" s="91"/>
      <c r="M17" s="95"/>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row>
    <row r="18" spans="1:42" ht="40.5" customHeight="1" x14ac:dyDescent="0.15">
      <c r="A18" s="321" t="s">
        <v>7</v>
      </c>
      <c r="B18" s="321"/>
      <c r="C18" s="321"/>
      <c r="D18" s="321"/>
      <c r="E18" s="321"/>
      <c r="F18" s="321"/>
      <c r="G18" s="321"/>
      <c r="H18" s="321" t="s">
        <v>43</v>
      </c>
      <c r="I18" s="321"/>
      <c r="J18" s="321"/>
      <c r="K18" s="321"/>
      <c r="L18" s="321"/>
      <c r="M18" s="321"/>
      <c r="N18" s="321"/>
      <c r="O18" s="322" t="s">
        <v>64</v>
      </c>
      <c r="P18" s="322"/>
      <c r="Q18" s="322"/>
      <c r="R18" s="322"/>
      <c r="S18" s="322"/>
      <c r="T18" s="322"/>
      <c r="U18" s="322"/>
      <c r="V18" s="321" t="s">
        <v>67</v>
      </c>
      <c r="W18" s="321"/>
      <c r="X18" s="321"/>
      <c r="Y18" s="321"/>
      <c r="Z18" s="321"/>
      <c r="AA18" s="321"/>
      <c r="AB18" s="323"/>
      <c r="AJ18" s="324"/>
      <c r="AK18" s="325"/>
      <c r="AL18" s="325"/>
      <c r="AM18" s="325"/>
      <c r="AN18" s="325"/>
      <c r="AO18" s="325"/>
      <c r="AP18" s="326"/>
    </row>
    <row r="19" spans="1:42" ht="40.5" customHeight="1" thickBot="1" x14ac:dyDescent="0.2">
      <c r="A19" s="294">
        <v>103000</v>
      </c>
      <c r="B19" s="294"/>
      <c r="C19" s="294"/>
      <c r="D19" s="294"/>
      <c r="E19" s="295"/>
      <c r="F19" s="296" t="s">
        <v>113</v>
      </c>
      <c r="G19" s="318"/>
      <c r="H19" s="294">
        <f>A19</f>
        <v>103000</v>
      </c>
      <c r="I19" s="294"/>
      <c r="J19" s="294"/>
      <c r="K19" s="294"/>
      <c r="L19" s="295"/>
      <c r="M19" s="296" t="s">
        <v>113</v>
      </c>
      <c r="N19" s="318"/>
      <c r="O19" s="319"/>
      <c r="P19" s="320"/>
      <c r="Q19" s="320"/>
      <c r="R19" s="320"/>
      <c r="S19" s="320"/>
      <c r="T19" s="320"/>
      <c r="U19" s="100" t="s">
        <v>65</v>
      </c>
      <c r="V19" s="294">
        <f>H19/12*O19</f>
        <v>0</v>
      </c>
      <c r="W19" s="294"/>
      <c r="X19" s="294"/>
      <c r="Y19" s="294"/>
      <c r="Z19" s="295"/>
      <c r="AA19" s="296" t="s">
        <v>113</v>
      </c>
      <c r="AB19" s="297"/>
      <c r="AJ19" s="298"/>
      <c r="AK19" s="299"/>
      <c r="AL19" s="299"/>
      <c r="AM19" s="299"/>
      <c r="AN19" s="300"/>
      <c r="AO19" s="301"/>
      <c r="AP19" s="302"/>
    </row>
  </sheetData>
  <mergeCells count="38">
    <mergeCell ref="AA19:AB19"/>
    <mergeCell ref="AJ19:AN19"/>
    <mergeCell ref="AO19:AP19"/>
    <mergeCell ref="A19:E19"/>
    <mergeCell ref="F19:G19"/>
    <mergeCell ref="H19:L19"/>
    <mergeCell ref="M19:N19"/>
    <mergeCell ref="O19:T19"/>
    <mergeCell ref="V19:Z19"/>
    <mergeCell ref="A15:C15"/>
    <mergeCell ref="D15:AP15"/>
    <mergeCell ref="A18:G18"/>
    <mergeCell ref="H18:N18"/>
    <mergeCell ref="O18:U18"/>
    <mergeCell ref="V18:AB18"/>
    <mergeCell ref="AJ18:AP18"/>
    <mergeCell ref="A12:C12"/>
    <mergeCell ref="D12:AP12"/>
    <mergeCell ref="A13:C13"/>
    <mergeCell ref="D13:AP13"/>
    <mergeCell ref="A14:C14"/>
    <mergeCell ref="D14:AP14"/>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s>
  <phoneticPr fontId="47"/>
  <conditionalFormatting sqref="A10:A15">
    <cfRule type="containsBlanks" dxfId="54" priority="2">
      <formula>LEN(TRIM(A10))=0</formula>
    </cfRule>
  </conditionalFormatting>
  <conditionalFormatting sqref="N5">
    <cfRule type="containsBlanks" dxfId="53" priority="4">
      <formula>LEN(TRIM(N5))=0</formula>
    </cfRule>
  </conditionalFormatting>
  <conditionalFormatting sqref="N3:R3 AK4 N7:AP7">
    <cfRule type="containsBlanks" dxfId="52" priority="6">
      <formula>LEN(TRIM(N3))=0</formula>
    </cfRule>
  </conditionalFormatting>
  <conditionalFormatting sqref="N4:AE4">
    <cfRule type="containsBlanks" dxfId="51" priority="5">
      <formula>LEN(TRIM(N4))=0</formula>
    </cfRule>
  </conditionalFormatting>
  <conditionalFormatting sqref="O19:T19">
    <cfRule type="containsBlanks" dxfId="50" priority="1">
      <formula>LEN(TRIM(O19))=0</formula>
    </cfRule>
  </conditionalFormatting>
  <conditionalFormatting sqref="S6:T6 V6:X6">
    <cfRule type="containsBlanks" dxfId="49" priority="3">
      <formula>LEN(TRIM(S6))=0</formula>
    </cfRule>
  </conditionalFormatting>
  <dataValidations count="5">
    <dataValidation type="list" allowBlank="1" showInputMessage="1" showErrorMessage="1" sqref="O19:T19" xr:uid="{0EF17924-8D33-4777-82AA-34098619A87C}">
      <formula1>"12,11,10,9,8,7,6,5,4,3,2,1"</formula1>
    </dataValidation>
    <dataValidation type="textLength" allowBlank="1" showErrorMessage="1" error="10桁で入力してください。" sqref="N3:R3" xr:uid="{9E0A8C4B-2556-420C-B492-037BB42567AD}">
      <formula1>9</formula1>
      <formula2>10</formula2>
    </dataValidation>
    <dataValidation type="date" allowBlank="1" showInputMessage="1" showErrorMessage="1" sqref="AK4:AP4" xr:uid="{F70AFFA7-70A7-4681-A051-B63355166C20}">
      <formula1>92</formula1>
      <formula2>45747</formula2>
    </dataValidation>
    <dataValidation type="list" imeMode="disabled" allowBlank="1" showInputMessage="1" showErrorMessage="1" sqref="A10:A15" xr:uid="{4D181797-130D-4B24-98F1-C491BC8FF493}">
      <formula1>"○"</formula1>
    </dataValidation>
    <dataValidation imeMode="disabled" allowBlank="1" showInputMessage="1" showErrorMessage="1" sqref="S6:T6 V6:Y6" xr:uid="{82854B44-DDB0-4FB7-B4F3-8E38F4BC0E08}"/>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4CD5973-8D1D-443D-832A-98651B008B55}">
          <x14:formula1>
            <xm:f>総括表!$C$24:$C$35</xm:f>
          </x14:formula1>
          <xm:sqref>N5:AP5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8A93C-5139-4629-8472-91C4706AAFED}">
  <dimension ref="A1:AQ19"/>
  <sheetViews>
    <sheetView topLeftCell="A14" zoomScaleSheetLayoutView="100" workbookViewId="0">
      <selection activeCell="A20" sqref="A20"/>
    </sheetView>
  </sheetViews>
  <sheetFormatPr defaultRowHeight="13.5" x14ac:dyDescent="0.15"/>
  <cols>
    <col min="1" max="42" width="2.125" customWidth="1"/>
    <col min="47" max="47" width="48.625" bestFit="1" customWidth="1"/>
  </cols>
  <sheetData>
    <row r="1" spans="1:43" x14ac:dyDescent="0.15">
      <c r="A1" s="74" t="s">
        <v>62</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row>
    <row r="2" spans="1:43" ht="14.25" thickBot="1" x14ac:dyDescent="0.2">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row>
    <row r="3" spans="1:43" ht="42" customHeight="1" x14ac:dyDescent="0.15">
      <c r="A3" s="303" t="s">
        <v>0</v>
      </c>
      <c r="B3" s="304"/>
      <c r="C3" s="305"/>
      <c r="D3" s="78" t="s">
        <v>118</v>
      </c>
      <c r="E3" s="81"/>
      <c r="F3" s="81"/>
      <c r="G3" s="84"/>
      <c r="H3" s="84"/>
      <c r="I3" s="84"/>
      <c r="J3" s="84"/>
      <c r="K3" s="84"/>
      <c r="L3" s="84"/>
      <c r="M3" s="92"/>
      <c r="N3" s="260"/>
      <c r="O3" s="261"/>
      <c r="P3" s="261"/>
      <c r="Q3" s="261"/>
      <c r="R3" s="262"/>
      <c r="S3" s="98"/>
      <c r="T3" s="98"/>
      <c r="U3" s="98"/>
      <c r="V3" s="98"/>
      <c r="W3" s="98"/>
      <c r="X3" s="98"/>
      <c r="Y3" s="98"/>
      <c r="Z3" s="98"/>
      <c r="AA3" s="98"/>
      <c r="AB3" s="98"/>
      <c r="AC3" s="98"/>
      <c r="AD3" s="98"/>
      <c r="AE3" s="98"/>
      <c r="AF3" s="98"/>
      <c r="AG3" s="98"/>
      <c r="AH3" s="98"/>
      <c r="AI3" s="98"/>
      <c r="AJ3" s="101"/>
      <c r="AK3" s="101"/>
      <c r="AL3" s="101"/>
      <c r="AM3" s="101"/>
      <c r="AN3" s="101"/>
      <c r="AO3" s="101"/>
      <c r="AP3" s="102"/>
    </row>
    <row r="4" spans="1:43" ht="42" customHeight="1" x14ac:dyDescent="0.15">
      <c r="A4" s="306"/>
      <c r="B4" s="307"/>
      <c r="C4" s="308"/>
      <c r="D4" s="79" t="s">
        <v>31</v>
      </c>
      <c r="E4" s="82"/>
      <c r="F4" s="82"/>
      <c r="G4" s="85"/>
      <c r="H4" s="85"/>
      <c r="I4" s="85"/>
      <c r="J4" s="85"/>
      <c r="K4" s="85"/>
      <c r="L4" s="85"/>
      <c r="M4" s="93"/>
      <c r="N4" s="263"/>
      <c r="O4" s="222"/>
      <c r="P4" s="222"/>
      <c r="Q4" s="222"/>
      <c r="R4" s="222"/>
      <c r="S4" s="222"/>
      <c r="T4" s="222"/>
      <c r="U4" s="222"/>
      <c r="V4" s="222"/>
      <c r="W4" s="222"/>
      <c r="X4" s="222"/>
      <c r="Y4" s="222"/>
      <c r="Z4" s="222"/>
      <c r="AA4" s="222"/>
      <c r="AB4" s="222"/>
      <c r="AC4" s="222"/>
      <c r="AD4" s="222"/>
      <c r="AE4" s="222"/>
      <c r="AF4" s="264" t="s">
        <v>54</v>
      </c>
      <c r="AG4" s="265"/>
      <c r="AH4" s="265"/>
      <c r="AI4" s="265"/>
      <c r="AJ4" s="265"/>
      <c r="AK4" s="266"/>
      <c r="AL4" s="266"/>
      <c r="AM4" s="266"/>
      <c r="AN4" s="266"/>
      <c r="AO4" s="266"/>
      <c r="AP4" s="267"/>
    </row>
    <row r="5" spans="1:43" ht="42" customHeight="1" x14ac:dyDescent="0.15">
      <c r="A5" s="306"/>
      <c r="B5" s="307"/>
      <c r="C5" s="308"/>
      <c r="D5" s="80" t="s">
        <v>4</v>
      </c>
      <c r="E5" s="83"/>
      <c r="F5" s="83"/>
      <c r="G5" s="86"/>
      <c r="H5" s="86"/>
      <c r="I5" s="86"/>
      <c r="J5" s="86"/>
      <c r="K5" s="86"/>
      <c r="L5" s="86"/>
      <c r="M5" s="94"/>
      <c r="N5" s="268"/>
      <c r="O5" s="269"/>
      <c r="P5" s="269"/>
      <c r="Q5" s="269"/>
      <c r="R5" s="269"/>
      <c r="S5" s="269"/>
      <c r="T5" s="269"/>
      <c r="U5" s="269"/>
      <c r="V5" s="269"/>
      <c r="W5" s="269"/>
      <c r="X5" s="269"/>
      <c r="Y5" s="269"/>
      <c r="Z5" s="269"/>
      <c r="AA5" s="269"/>
      <c r="AB5" s="269"/>
      <c r="AC5" s="269"/>
      <c r="AD5" s="269"/>
      <c r="AE5" s="269"/>
      <c r="AF5" s="270"/>
      <c r="AG5" s="270"/>
      <c r="AH5" s="270"/>
      <c r="AI5" s="270"/>
      <c r="AJ5" s="270"/>
      <c r="AK5" s="270"/>
      <c r="AL5" s="270"/>
      <c r="AM5" s="270"/>
      <c r="AN5" s="270"/>
      <c r="AO5" s="270"/>
      <c r="AP5" s="271"/>
      <c r="AQ5" s="103"/>
    </row>
    <row r="6" spans="1:43" ht="42" customHeight="1" x14ac:dyDescent="0.15">
      <c r="A6" s="306"/>
      <c r="B6" s="307"/>
      <c r="C6" s="308"/>
      <c r="D6" s="312" t="s">
        <v>40</v>
      </c>
      <c r="E6" s="313"/>
      <c r="F6" s="313"/>
      <c r="G6" s="313"/>
      <c r="H6" s="313"/>
      <c r="I6" s="313"/>
      <c r="J6" s="313"/>
      <c r="K6" s="313"/>
      <c r="L6" s="313"/>
      <c r="M6" s="314"/>
      <c r="N6" s="96" t="s">
        <v>8</v>
      </c>
      <c r="O6" s="96"/>
      <c r="P6" s="96"/>
      <c r="Q6" s="96"/>
      <c r="R6" s="96"/>
      <c r="S6" s="272"/>
      <c r="T6" s="272"/>
      <c r="U6" s="96" t="s">
        <v>6</v>
      </c>
      <c r="V6" s="272"/>
      <c r="W6" s="272"/>
      <c r="X6" s="272"/>
      <c r="Y6" s="177"/>
      <c r="Z6" s="96" t="s">
        <v>15</v>
      </c>
      <c r="AA6" s="96"/>
      <c r="AB6" s="96"/>
      <c r="AC6" s="96"/>
      <c r="AD6" s="96"/>
      <c r="AE6" s="96"/>
      <c r="AF6" s="273"/>
      <c r="AG6" s="273"/>
      <c r="AH6" s="273"/>
      <c r="AI6" s="273"/>
      <c r="AJ6" s="273"/>
      <c r="AK6" s="273"/>
      <c r="AL6" s="273"/>
      <c r="AM6" s="273"/>
      <c r="AN6" s="273"/>
      <c r="AO6" s="273"/>
      <c r="AP6" s="274"/>
    </row>
    <row r="7" spans="1:43" ht="42" customHeight="1" thickBot="1" x14ac:dyDescent="0.2">
      <c r="A7" s="309"/>
      <c r="B7" s="310"/>
      <c r="C7" s="311"/>
      <c r="D7" s="315"/>
      <c r="E7" s="316"/>
      <c r="F7" s="316"/>
      <c r="G7" s="316"/>
      <c r="H7" s="316"/>
      <c r="I7" s="316"/>
      <c r="J7" s="316"/>
      <c r="K7" s="316"/>
      <c r="L7" s="316"/>
      <c r="M7" s="317"/>
      <c r="N7" s="275"/>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7"/>
    </row>
    <row r="8" spans="1:43" ht="14.25" thickBot="1" x14ac:dyDescent="0.2">
      <c r="A8" s="76"/>
      <c r="B8" s="76"/>
      <c r="C8" s="76"/>
      <c r="D8" s="76"/>
      <c r="E8" s="76"/>
      <c r="F8" s="76"/>
      <c r="G8" s="76"/>
      <c r="H8" s="76"/>
      <c r="I8" s="76"/>
      <c r="J8" s="76"/>
      <c r="K8" s="88"/>
      <c r="L8" s="90"/>
      <c r="M8" s="86"/>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row>
    <row r="9" spans="1:43" ht="29.25" customHeight="1" thickBot="1" x14ac:dyDescent="0.2">
      <c r="A9" s="278" t="s">
        <v>28</v>
      </c>
      <c r="B9" s="279"/>
      <c r="C9" s="279"/>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1"/>
    </row>
    <row r="10" spans="1:43" ht="29.25" customHeight="1" thickBot="1" x14ac:dyDescent="0.2">
      <c r="A10" s="282"/>
      <c r="B10" s="283"/>
      <c r="C10" s="284"/>
      <c r="D10" s="285" t="s">
        <v>146</v>
      </c>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6"/>
    </row>
    <row r="11" spans="1:43" ht="29.25" customHeight="1" thickBot="1" x14ac:dyDescent="0.2">
      <c r="A11" s="282"/>
      <c r="B11" s="283"/>
      <c r="C11" s="284"/>
      <c r="D11" s="287" t="s">
        <v>50</v>
      </c>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8"/>
    </row>
    <row r="12" spans="1:43" ht="29.25" customHeight="1" thickBot="1" x14ac:dyDescent="0.2">
      <c r="A12" s="282"/>
      <c r="B12" s="283"/>
      <c r="C12" s="284"/>
      <c r="D12" s="289" t="s">
        <v>48</v>
      </c>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90"/>
    </row>
    <row r="13" spans="1:43" ht="29.25" customHeight="1" thickBot="1" x14ac:dyDescent="0.2">
      <c r="A13" s="282"/>
      <c r="B13" s="283"/>
      <c r="C13" s="284"/>
      <c r="D13" s="289" t="s">
        <v>29</v>
      </c>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289"/>
      <c r="AP13" s="290"/>
    </row>
    <row r="14" spans="1:43" ht="29.25" customHeight="1" thickBot="1" x14ac:dyDescent="0.2">
      <c r="A14" s="282"/>
      <c r="B14" s="283"/>
      <c r="C14" s="284"/>
      <c r="D14" s="289" t="s">
        <v>74</v>
      </c>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90"/>
    </row>
    <row r="15" spans="1:43" ht="29.25" customHeight="1" thickBot="1" x14ac:dyDescent="0.2">
      <c r="A15" s="282"/>
      <c r="B15" s="283"/>
      <c r="C15" s="284"/>
      <c r="D15" s="291" t="s">
        <v>110</v>
      </c>
      <c r="E15" s="292"/>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3"/>
    </row>
    <row r="16" spans="1:43" x14ac:dyDescent="0.15">
      <c r="A16" s="76"/>
      <c r="B16" s="76"/>
      <c r="C16" s="76"/>
      <c r="D16" s="76"/>
      <c r="E16" s="76"/>
      <c r="F16" s="76"/>
      <c r="G16" s="76"/>
      <c r="H16" s="76"/>
      <c r="I16" s="76"/>
      <c r="J16" s="76"/>
      <c r="K16" s="88"/>
      <c r="L16" s="90"/>
      <c r="M16" s="86"/>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row>
    <row r="17" spans="1:42" ht="22.5" customHeight="1" thickBot="1" x14ac:dyDescent="0.2">
      <c r="A17" s="77"/>
      <c r="B17" s="77"/>
      <c r="C17" s="77"/>
      <c r="D17" s="77"/>
      <c r="E17" s="77"/>
      <c r="F17" s="77"/>
      <c r="G17" s="87"/>
      <c r="H17" s="77"/>
      <c r="I17" s="77"/>
      <c r="J17" s="77"/>
      <c r="K17" s="89"/>
      <c r="L17" s="91"/>
      <c r="M17" s="95"/>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row>
    <row r="18" spans="1:42" ht="40.5" customHeight="1" x14ac:dyDescent="0.15">
      <c r="A18" s="321" t="s">
        <v>7</v>
      </c>
      <c r="B18" s="321"/>
      <c r="C18" s="321"/>
      <c r="D18" s="321"/>
      <c r="E18" s="321"/>
      <c r="F18" s="321"/>
      <c r="G18" s="321"/>
      <c r="H18" s="321" t="s">
        <v>43</v>
      </c>
      <c r="I18" s="321"/>
      <c r="J18" s="321"/>
      <c r="K18" s="321"/>
      <c r="L18" s="321"/>
      <c r="M18" s="321"/>
      <c r="N18" s="321"/>
      <c r="O18" s="322" t="s">
        <v>64</v>
      </c>
      <c r="P18" s="322"/>
      <c r="Q18" s="322"/>
      <c r="R18" s="322"/>
      <c r="S18" s="322"/>
      <c r="T18" s="322"/>
      <c r="U18" s="322"/>
      <c r="V18" s="321" t="s">
        <v>67</v>
      </c>
      <c r="W18" s="321"/>
      <c r="X18" s="321"/>
      <c r="Y18" s="321"/>
      <c r="Z18" s="321"/>
      <c r="AA18" s="321"/>
      <c r="AB18" s="323"/>
      <c r="AJ18" s="324"/>
      <c r="AK18" s="325"/>
      <c r="AL18" s="325"/>
      <c r="AM18" s="325"/>
      <c r="AN18" s="325"/>
      <c r="AO18" s="325"/>
      <c r="AP18" s="326"/>
    </row>
    <row r="19" spans="1:42" ht="40.5" customHeight="1" thickBot="1" x14ac:dyDescent="0.2">
      <c r="A19" s="294">
        <v>103000</v>
      </c>
      <c r="B19" s="294"/>
      <c r="C19" s="294"/>
      <c r="D19" s="294"/>
      <c r="E19" s="295"/>
      <c r="F19" s="296" t="s">
        <v>113</v>
      </c>
      <c r="G19" s="318"/>
      <c r="H19" s="294">
        <f>A19</f>
        <v>103000</v>
      </c>
      <c r="I19" s="294"/>
      <c r="J19" s="294"/>
      <c r="K19" s="294"/>
      <c r="L19" s="295"/>
      <c r="M19" s="296" t="s">
        <v>113</v>
      </c>
      <c r="N19" s="318"/>
      <c r="O19" s="319"/>
      <c r="P19" s="320"/>
      <c r="Q19" s="320"/>
      <c r="R19" s="320"/>
      <c r="S19" s="320"/>
      <c r="T19" s="320"/>
      <c r="U19" s="100" t="s">
        <v>65</v>
      </c>
      <c r="V19" s="294">
        <f>H19/12*O19</f>
        <v>0</v>
      </c>
      <c r="W19" s="294"/>
      <c r="X19" s="294"/>
      <c r="Y19" s="294"/>
      <c r="Z19" s="295"/>
      <c r="AA19" s="296" t="s">
        <v>113</v>
      </c>
      <c r="AB19" s="297"/>
      <c r="AJ19" s="298"/>
      <c r="AK19" s="299"/>
      <c r="AL19" s="299"/>
      <c r="AM19" s="299"/>
      <c r="AN19" s="300"/>
      <c r="AO19" s="301"/>
      <c r="AP19" s="302"/>
    </row>
  </sheetData>
  <mergeCells count="38">
    <mergeCell ref="AA19:AB19"/>
    <mergeCell ref="AJ19:AN19"/>
    <mergeCell ref="AO19:AP19"/>
    <mergeCell ref="A19:E19"/>
    <mergeCell ref="F19:G19"/>
    <mergeCell ref="H19:L19"/>
    <mergeCell ref="M19:N19"/>
    <mergeCell ref="O19:T19"/>
    <mergeCell ref="V19:Z19"/>
    <mergeCell ref="A15:C15"/>
    <mergeCell ref="D15:AP15"/>
    <mergeCell ref="A18:G18"/>
    <mergeCell ref="H18:N18"/>
    <mergeCell ref="O18:U18"/>
    <mergeCell ref="V18:AB18"/>
    <mergeCell ref="AJ18:AP18"/>
    <mergeCell ref="A12:C12"/>
    <mergeCell ref="D12:AP12"/>
    <mergeCell ref="A13:C13"/>
    <mergeCell ref="D13:AP13"/>
    <mergeCell ref="A14:C14"/>
    <mergeCell ref="D14:AP14"/>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s>
  <phoneticPr fontId="47"/>
  <conditionalFormatting sqref="A10:A15">
    <cfRule type="containsBlanks" dxfId="48" priority="2">
      <formula>LEN(TRIM(A10))=0</formula>
    </cfRule>
  </conditionalFormatting>
  <conditionalFormatting sqref="N5">
    <cfRule type="containsBlanks" dxfId="47" priority="4">
      <formula>LEN(TRIM(N5))=0</formula>
    </cfRule>
  </conditionalFormatting>
  <conditionalFormatting sqref="N3:R3 AK4 N7:AP7">
    <cfRule type="containsBlanks" dxfId="46" priority="6">
      <formula>LEN(TRIM(N3))=0</formula>
    </cfRule>
  </conditionalFormatting>
  <conditionalFormatting sqref="N4:AE4">
    <cfRule type="containsBlanks" dxfId="45" priority="5">
      <formula>LEN(TRIM(N4))=0</formula>
    </cfRule>
  </conditionalFormatting>
  <conditionalFormatting sqref="O19:T19">
    <cfRule type="containsBlanks" dxfId="44" priority="1">
      <formula>LEN(TRIM(O19))=0</formula>
    </cfRule>
  </conditionalFormatting>
  <conditionalFormatting sqref="S6:T6 V6:X6">
    <cfRule type="containsBlanks" dxfId="43" priority="3">
      <formula>LEN(TRIM(S6))=0</formula>
    </cfRule>
  </conditionalFormatting>
  <dataValidations count="5">
    <dataValidation imeMode="disabled" allowBlank="1" showInputMessage="1" showErrorMessage="1" sqref="S6:T6 V6:Y6" xr:uid="{9DBBCC2B-02F2-43CC-ACA8-7A6EE72326C1}"/>
    <dataValidation type="list" imeMode="disabled" allowBlank="1" showInputMessage="1" showErrorMessage="1" sqref="A10:A15" xr:uid="{AE9B81CA-E82A-4792-B754-E965734D36A7}">
      <formula1>"○"</formula1>
    </dataValidation>
    <dataValidation type="date" allowBlank="1" showInputMessage="1" showErrorMessage="1" sqref="AK4:AP4" xr:uid="{8A929716-9515-47EF-80D9-9F5369D252E9}">
      <formula1>92</formula1>
      <formula2>45747</formula2>
    </dataValidation>
    <dataValidation type="textLength" allowBlank="1" showErrorMessage="1" error="10桁で入力してください。" sqref="N3:R3" xr:uid="{E8707939-C268-44D9-8654-95F5101F29EE}">
      <formula1>9</formula1>
      <formula2>10</formula2>
    </dataValidation>
    <dataValidation type="list" allowBlank="1" showInputMessage="1" showErrorMessage="1" sqref="O19:T19" xr:uid="{C715BE74-2394-43FE-9DF7-8AB995D4CCD0}">
      <formula1>"12,11,10,9,8,7,6,5,4,3,2,1"</formula1>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ED09C13-EBA5-492D-AA5C-97E68C176CF6}">
          <x14:formula1>
            <xm:f>総括表!$C$24:$C$35</xm:f>
          </x14:formula1>
          <xm:sqref>N5:AP5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E1E7E-22B1-4CF9-A15E-3A2F8B18EF54}">
  <dimension ref="A1:AQ19"/>
  <sheetViews>
    <sheetView topLeftCell="A13" zoomScaleSheetLayoutView="100" workbookViewId="0">
      <selection activeCell="A20" sqref="A20"/>
    </sheetView>
  </sheetViews>
  <sheetFormatPr defaultRowHeight="13.5" x14ac:dyDescent="0.15"/>
  <cols>
    <col min="1" max="42" width="2.125" customWidth="1"/>
    <col min="47" max="47" width="48.625" bestFit="1" customWidth="1"/>
  </cols>
  <sheetData>
    <row r="1" spans="1:43" x14ac:dyDescent="0.15">
      <c r="A1" s="74" t="s">
        <v>62</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row>
    <row r="2" spans="1:43" ht="14.25" thickBot="1" x14ac:dyDescent="0.2">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row>
    <row r="3" spans="1:43" ht="42" customHeight="1" x14ac:dyDescent="0.15">
      <c r="A3" s="303" t="s">
        <v>0</v>
      </c>
      <c r="B3" s="304"/>
      <c r="C3" s="305"/>
      <c r="D3" s="78" t="s">
        <v>118</v>
      </c>
      <c r="E3" s="81"/>
      <c r="F3" s="81"/>
      <c r="G3" s="84"/>
      <c r="H3" s="84"/>
      <c r="I3" s="84"/>
      <c r="J3" s="84"/>
      <c r="K3" s="84"/>
      <c r="L3" s="84"/>
      <c r="M3" s="92"/>
      <c r="N3" s="260"/>
      <c r="O3" s="261"/>
      <c r="P3" s="261"/>
      <c r="Q3" s="261"/>
      <c r="R3" s="262"/>
      <c r="S3" s="98"/>
      <c r="T3" s="98"/>
      <c r="U3" s="98"/>
      <c r="V3" s="98"/>
      <c r="W3" s="98"/>
      <c r="X3" s="98"/>
      <c r="Y3" s="98"/>
      <c r="Z3" s="98"/>
      <c r="AA3" s="98"/>
      <c r="AB3" s="98"/>
      <c r="AC3" s="98"/>
      <c r="AD3" s="98"/>
      <c r="AE3" s="98"/>
      <c r="AF3" s="98"/>
      <c r="AG3" s="98"/>
      <c r="AH3" s="98"/>
      <c r="AI3" s="98"/>
      <c r="AJ3" s="101"/>
      <c r="AK3" s="101"/>
      <c r="AL3" s="101"/>
      <c r="AM3" s="101"/>
      <c r="AN3" s="101"/>
      <c r="AO3" s="101"/>
      <c r="AP3" s="102"/>
    </row>
    <row r="4" spans="1:43" ht="42" customHeight="1" x14ac:dyDescent="0.15">
      <c r="A4" s="306"/>
      <c r="B4" s="307"/>
      <c r="C4" s="308"/>
      <c r="D4" s="79" t="s">
        <v>31</v>
      </c>
      <c r="E4" s="82"/>
      <c r="F4" s="82"/>
      <c r="G4" s="85"/>
      <c r="H4" s="85"/>
      <c r="I4" s="85"/>
      <c r="J4" s="85"/>
      <c r="K4" s="85"/>
      <c r="L4" s="85"/>
      <c r="M4" s="93"/>
      <c r="N4" s="263"/>
      <c r="O4" s="222"/>
      <c r="P4" s="222"/>
      <c r="Q4" s="222"/>
      <c r="R4" s="222"/>
      <c r="S4" s="222"/>
      <c r="T4" s="222"/>
      <c r="U4" s="222"/>
      <c r="V4" s="222"/>
      <c r="W4" s="222"/>
      <c r="X4" s="222"/>
      <c r="Y4" s="222"/>
      <c r="Z4" s="222"/>
      <c r="AA4" s="222"/>
      <c r="AB4" s="222"/>
      <c r="AC4" s="222"/>
      <c r="AD4" s="222"/>
      <c r="AE4" s="222"/>
      <c r="AF4" s="264" t="s">
        <v>54</v>
      </c>
      <c r="AG4" s="265"/>
      <c r="AH4" s="265"/>
      <c r="AI4" s="265"/>
      <c r="AJ4" s="265"/>
      <c r="AK4" s="266"/>
      <c r="AL4" s="266"/>
      <c r="AM4" s="266"/>
      <c r="AN4" s="266"/>
      <c r="AO4" s="266"/>
      <c r="AP4" s="267"/>
    </row>
    <row r="5" spans="1:43" ht="42" customHeight="1" x14ac:dyDescent="0.15">
      <c r="A5" s="306"/>
      <c r="B5" s="307"/>
      <c r="C5" s="308"/>
      <c r="D5" s="80" t="s">
        <v>4</v>
      </c>
      <c r="E5" s="83"/>
      <c r="F5" s="83"/>
      <c r="G5" s="86"/>
      <c r="H5" s="86"/>
      <c r="I5" s="86"/>
      <c r="J5" s="86"/>
      <c r="K5" s="86"/>
      <c r="L5" s="86"/>
      <c r="M5" s="94"/>
      <c r="N5" s="268"/>
      <c r="O5" s="269"/>
      <c r="P5" s="269"/>
      <c r="Q5" s="269"/>
      <c r="R5" s="269"/>
      <c r="S5" s="269"/>
      <c r="T5" s="269"/>
      <c r="U5" s="269"/>
      <c r="V5" s="269"/>
      <c r="W5" s="269"/>
      <c r="X5" s="269"/>
      <c r="Y5" s="269"/>
      <c r="Z5" s="269"/>
      <c r="AA5" s="269"/>
      <c r="AB5" s="269"/>
      <c r="AC5" s="269"/>
      <c r="AD5" s="269"/>
      <c r="AE5" s="269"/>
      <c r="AF5" s="270"/>
      <c r="AG5" s="270"/>
      <c r="AH5" s="270"/>
      <c r="AI5" s="270"/>
      <c r="AJ5" s="270"/>
      <c r="AK5" s="270"/>
      <c r="AL5" s="270"/>
      <c r="AM5" s="270"/>
      <c r="AN5" s="270"/>
      <c r="AO5" s="270"/>
      <c r="AP5" s="271"/>
      <c r="AQ5" s="103"/>
    </row>
    <row r="6" spans="1:43" ht="42" customHeight="1" x14ac:dyDescent="0.15">
      <c r="A6" s="306"/>
      <c r="B6" s="307"/>
      <c r="C6" s="308"/>
      <c r="D6" s="312" t="s">
        <v>40</v>
      </c>
      <c r="E6" s="313"/>
      <c r="F6" s="313"/>
      <c r="G6" s="313"/>
      <c r="H6" s="313"/>
      <c r="I6" s="313"/>
      <c r="J6" s="313"/>
      <c r="K6" s="313"/>
      <c r="L6" s="313"/>
      <c r="M6" s="314"/>
      <c r="N6" s="96" t="s">
        <v>8</v>
      </c>
      <c r="O6" s="96"/>
      <c r="P6" s="96"/>
      <c r="Q6" s="96"/>
      <c r="R6" s="96"/>
      <c r="S6" s="272"/>
      <c r="T6" s="272"/>
      <c r="U6" s="96" t="s">
        <v>6</v>
      </c>
      <c r="V6" s="272"/>
      <c r="W6" s="272"/>
      <c r="X6" s="272"/>
      <c r="Y6" s="177"/>
      <c r="Z6" s="96" t="s">
        <v>15</v>
      </c>
      <c r="AA6" s="96"/>
      <c r="AB6" s="96"/>
      <c r="AC6" s="96"/>
      <c r="AD6" s="96"/>
      <c r="AE6" s="96"/>
      <c r="AF6" s="273"/>
      <c r="AG6" s="273"/>
      <c r="AH6" s="273"/>
      <c r="AI6" s="273"/>
      <c r="AJ6" s="273"/>
      <c r="AK6" s="273"/>
      <c r="AL6" s="273"/>
      <c r="AM6" s="273"/>
      <c r="AN6" s="273"/>
      <c r="AO6" s="273"/>
      <c r="AP6" s="274"/>
    </row>
    <row r="7" spans="1:43" ht="42" customHeight="1" thickBot="1" x14ac:dyDescent="0.2">
      <c r="A7" s="309"/>
      <c r="B7" s="310"/>
      <c r="C7" s="311"/>
      <c r="D7" s="315"/>
      <c r="E7" s="316"/>
      <c r="F7" s="316"/>
      <c r="G7" s="316"/>
      <c r="H7" s="316"/>
      <c r="I7" s="316"/>
      <c r="J7" s="316"/>
      <c r="K7" s="316"/>
      <c r="L7" s="316"/>
      <c r="M7" s="317"/>
      <c r="N7" s="275"/>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7"/>
    </row>
    <row r="8" spans="1:43" ht="14.25" thickBot="1" x14ac:dyDescent="0.2">
      <c r="A8" s="76"/>
      <c r="B8" s="76"/>
      <c r="C8" s="76"/>
      <c r="D8" s="76"/>
      <c r="E8" s="76"/>
      <c r="F8" s="76"/>
      <c r="G8" s="76"/>
      <c r="H8" s="76"/>
      <c r="I8" s="76"/>
      <c r="J8" s="76"/>
      <c r="K8" s="88"/>
      <c r="L8" s="90"/>
      <c r="M8" s="86"/>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row>
    <row r="9" spans="1:43" ht="29.25" customHeight="1" thickBot="1" x14ac:dyDescent="0.2">
      <c r="A9" s="278" t="s">
        <v>28</v>
      </c>
      <c r="B9" s="279"/>
      <c r="C9" s="279"/>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1"/>
    </row>
    <row r="10" spans="1:43" ht="29.25" customHeight="1" thickBot="1" x14ac:dyDescent="0.2">
      <c r="A10" s="282"/>
      <c r="B10" s="283"/>
      <c r="C10" s="284"/>
      <c r="D10" s="285" t="s">
        <v>146</v>
      </c>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6"/>
    </row>
    <row r="11" spans="1:43" ht="29.25" customHeight="1" thickBot="1" x14ac:dyDescent="0.2">
      <c r="A11" s="282"/>
      <c r="B11" s="283"/>
      <c r="C11" s="284"/>
      <c r="D11" s="287" t="s">
        <v>50</v>
      </c>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8"/>
    </row>
    <row r="12" spans="1:43" ht="29.25" customHeight="1" thickBot="1" x14ac:dyDescent="0.2">
      <c r="A12" s="282"/>
      <c r="B12" s="283"/>
      <c r="C12" s="284"/>
      <c r="D12" s="289" t="s">
        <v>48</v>
      </c>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90"/>
    </row>
    <row r="13" spans="1:43" ht="29.25" customHeight="1" thickBot="1" x14ac:dyDescent="0.2">
      <c r="A13" s="282"/>
      <c r="B13" s="283"/>
      <c r="C13" s="284"/>
      <c r="D13" s="289" t="s">
        <v>29</v>
      </c>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289"/>
      <c r="AP13" s="290"/>
    </row>
    <row r="14" spans="1:43" ht="29.25" customHeight="1" thickBot="1" x14ac:dyDescent="0.2">
      <c r="A14" s="282"/>
      <c r="B14" s="283"/>
      <c r="C14" s="284"/>
      <c r="D14" s="289" t="s">
        <v>74</v>
      </c>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90"/>
    </row>
    <row r="15" spans="1:43" ht="29.25" customHeight="1" thickBot="1" x14ac:dyDescent="0.2">
      <c r="A15" s="282"/>
      <c r="B15" s="283"/>
      <c r="C15" s="284"/>
      <c r="D15" s="291" t="s">
        <v>110</v>
      </c>
      <c r="E15" s="292"/>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3"/>
    </row>
    <row r="16" spans="1:43" x14ac:dyDescent="0.15">
      <c r="A16" s="76"/>
      <c r="B16" s="76"/>
      <c r="C16" s="76"/>
      <c r="D16" s="76"/>
      <c r="E16" s="76"/>
      <c r="F16" s="76"/>
      <c r="G16" s="76"/>
      <c r="H16" s="76"/>
      <c r="I16" s="76"/>
      <c r="J16" s="76"/>
      <c r="K16" s="88"/>
      <c r="L16" s="90"/>
      <c r="M16" s="86"/>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row>
    <row r="17" spans="1:42" ht="22.5" customHeight="1" thickBot="1" x14ac:dyDescent="0.2">
      <c r="A17" s="77"/>
      <c r="B17" s="77"/>
      <c r="C17" s="77"/>
      <c r="D17" s="77"/>
      <c r="E17" s="77"/>
      <c r="F17" s="77"/>
      <c r="G17" s="87"/>
      <c r="H17" s="77"/>
      <c r="I17" s="77"/>
      <c r="J17" s="77"/>
      <c r="K17" s="89"/>
      <c r="L17" s="91"/>
      <c r="M17" s="95"/>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row>
    <row r="18" spans="1:42" ht="40.5" customHeight="1" x14ac:dyDescent="0.15">
      <c r="A18" s="321" t="s">
        <v>7</v>
      </c>
      <c r="B18" s="321"/>
      <c r="C18" s="321"/>
      <c r="D18" s="321"/>
      <c r="E18" s="321"/>
      <c r="F18" s="321"/>
      <c r="G18" s="321"/>
      <c r="H18" s="321" t="s">
        <v>43</v>
      </c>
      <c r="I18" s="321"/>
      <c r="J18" s="321"/>
      <c r="K18" s="321"/>
      <c r="L18" s="321"/>
      <c r="M18" s="321"/>
      <c r="N18" s="321"/>
      <c r="O18" s="322" t="s">
        <v>64</v>
      </c>
      <c r="P18" s="322"/>
      <c r="Q18" s="322"/>
      <c r="R18" s="322"/>
      <c r="S18" s="322"/>
      <c r="T18" s="322"/>
      <c r="U18" s="322"/>
      <c r="V18" s="321" t="s">
        <v>67</v>
      </c>
      <c r="W18" s="321"/>
      <c r="X18" s="321"/>
      <c r="Y18" s="321"/>
      <c r="Z18" s="321"/>
      <c r="AA18" s="321"/>
      <c r="AB18" s="323"/>
      <c r="AJ18" s="324"/>
      <c r="AK18" s="325"/>
      <c r="AL18" s="325"/>
      <c r="AM18" s="325"/>
      <c r="AN18" s="325"/>
      <c r="AO18" s="325"/>
      <c r="AP18" s="326"/>
    </row>
    <row r="19" spans="1:42" ht="40.5" customHeight="1" thickBot="1" x14ac:dyDescent="0.2">
      <c r="A19" s="294">
        <v>103000</v>
      </c>
      <c r="B19" s="294"/>
      <c r="C19" s="294"/>
      <c r="D19" s="294"/>
      <c r="E19" s="295"/>
      <c r="F19" s="296" t="s">
        <v>113</v>
      </c>
      <c r="G19" s="318"/>
      <c r="H19" s="294">
        <f>A19</f>
        <v>103000</v>
      </c>
      <c r="I19" s="294"/>
      <c r="J19" s="294"/>
      <c r="K19" s="294"/>
      <c r="L19" s="295"/>
      <c r="M19" s="296" t="s">
        <v>113</v>
      </c>
      <c r="N19" s="318"/>
      <c r="O19" s="319"/>
      <c r="P19" s="320"/>
      <c r="Q19" s="320"/>
      <c r="R19" s="320"/>
      <c r="S19" s="320"/>
      <c r="T19" s="320"/>
      <c r="U19" s="100" t="s">
        <v>65</v>
      </c>
      <c r="V19" s="294">
        <f>H19/12*O19</f>
        <v>0</v>
      </c>
      <c r="W19" s="294"/>
      <c r="X19" s="294"/>
      <c r="Y19" s="294"/>
      <c r="Z19" s="295"/>
      <c r="AA19" s="296" t="s">
        <v>113</v>
      </c>
      <c r="AB19" s="297"/>
      <c r="AJ19" s="298"/>
      <c r="AK19" s="299"/>
      <c r="AL19" s="299"/>
      <c r="AM19" s="299"/>
      <c r="AN19" s="300"/>
      <c r="AO19" s="301"/>
      <c r="AP19" s="302"/>
    </row>
  </sheetData>
  <mergeCells count="38">
    <mergeCell ref="AA19:AB19"/>
    <mergeCell ref="AJ19:AN19"/>
    <mergeCell ref="AO19:AP19"/>
    <mergeCell ref="A19:E19"/>
    <mergeCell ref="F19:G19"/>
    <mergeCell ref="H19:L19"/>
    <mergeCell ref="M19:N19"/>
    <mergeCell ref="O19:T19"/>
    <mergeCell ref="V19:Z19"/>
    <mergeCell ref="A15:C15"/>
    <mergeCell ref="D15:AP15"/>
    <mergeCell ref="A18:G18"/>
    <mergeCell ref="H18:N18"/>
    <mergeCell ref="O18:U18"/>
    <mergeCell ref="V18:AB18"/>
    <mergeCell ref="AJ18:AP18"/>
    <mergeCell ref="A12:C12"/>
    <mergeCell ref="D12:AP12"/>
    <mergeCell ref="A13:C13"/>
    <mergeCell ref="D13:AP13"/>
    <mergeCell ref="A14:C14"/>
    <mergeCell ref="D14:AP14"/>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s>
  <phoneticPr fontId="47"/>
  <conditionalFormatting sqref="A10:A15">
    <cfRule type="containsBlanks" dxfId="42" priority="2">
      <formula>LEN(TRIM(A10))=0</formula>
    </cfRule>
  </conditionalFormatting>
  <conditionalFormatting sqref="N5">
    <cfRule type="containsBlanks" dxfId="41" priority="4">
      <formula>LEN(TRIM(N5))=0</formula>
    </cfRule>
  </conditionalFormatting>
  <conditionalFormatting sqref="N3:R3 AK4 N7:AP7">
    <cfRule type="containsBlanks" dxfId="40" priority="6">
      <formula>LEN(TRIM(N3))=0</formula>
    </cfRule>
  </conditionalFormatting>
  <conditionalFormatting sqref="N4:AE4">
    <cfRule type="containsBlanks" dxfId="39" priority="5">
      <formula>LEN(TRIM(N4))=0</formula>
    </cfRule>
  </conditionalFormatting>
  <conditionalFormatting sqref="O19:T19">
    <cfRule type="containsBlanks" dxfId="38" priority="1">
      <formula>LEN(TRIM(O19))=0</formula>
    </cfRule>
  </conditionalFormatting>
  <conditionalFormatting sqref="S6:T6 V6:X6">
    <cfRule type="containsBlanks" dxfId="37" priority="3">
      <formula>LEN(TRIM(S6))=0</formula>
    </cfRule>
  </conditionalFormatting>
  <dataValidations count="5">
    <dataValidation type="list" allowBlank="1" showInputMessage="1" showErrorMessage="1" sqref="O19:T19" xr:uid="{1FB7BB7C-89AD-4492-8519-5585CAD15B56}">
      <formula1>"12,11,10,9,8,7,6,5,4,3,2,1"</formula1>
    </dataValidation>
    <dataValidation type="textLength" allowBlank="1" showErrorMessage="1" error="10桁で入力してください。" sqref="N3:R3" xr:uid="{2CFB05EA-6216-4942-A167-D70A32B41BEE}">
      <formula1>9</formula1>
      <formula2>10</formula2>
    </dataValidation>
    <dataValidation type="date" allowBlank="1" showInputMessage="1" showErrorMessage="1" sqref="AK4:AP4" xr:uid="{899B894B-BA8C-48F5-B9DD-1AB261C839AF}">
      <formula1>92</formula1>
      <formula2>45747</formula2>
    </dataValidation>
    <dataValidation type="list" imeMode="disabled" allowBlank="1" showInputMessage="1" showErrorMessage="1" sqref="A10:A15" xr:uid="{0039225A-F13B-41B4-8B8C-A6CC8E71D085}">
      <formula1>"○"</formula1>
    </dataValidation>
    <dataValidation imeMode="disabled" allowBlank="1" showInputMessage="1" showErrorMessage="1" sqref="S6:T6 V6:Y6" xr:uid="{8D20F00C-3DEE-47A3-984B-0750D6130EDD}"/>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C589492-4FE8-4747-96A7-77EE8E6F0558}">
          <x14:formula1>
            <xm:f>総括表!$C$24:$C$35</xm:f>
          </x14:formula1>
          <xm:sqref>N5:AP5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AEF87-8794-4366-AA4A-3A2997DA708B}">
  <dimension ref="A1:AQ19"/>
  <sheetViews>
    <sheetView topLeftCell="A14" zoomScaleSheetLayoutView="100" workbookViewId="0">
      <selection activeCell="A19" sqref="A19:E19"/>
    </sheetView>
  </sheetViews>
  <sheetFormatPr defaultRowHeight="13.5" x14ac:dyDescent="0.15"/>
  <cols>
    <col min="1" max="42" width="2.125" customWidth="1"/>
    <col min="47" max="47" width="48.625" bestFit="1" customWidth="1"/>
  </cols>
  <sheetData>
    <row r="1" spans="1:43" x14ac:dyDescent="0.15">
      <c r="A1" s="74" t="s">
        <v>62</v>
      </c>
      <c r="B1" s="74"/>
      <c r="C1" s="74"/>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row>
    <row r="2" spans="1:43" ht="14.25" thickBot="1" x14ac:dyDescent="0.2">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row>
    <row r="3" spans="1:43" ht="42" customHeight="1" x14ac:dyDescent="0.15">
      <c r="A3" s="303" t="s">
        <v>0</v>
      </c>
      <c r="B3" s="304"/>
      <c r="C3" s="305"/>
      <c r="D3" s="78" t="s">
        <v>118</v>
      </c>
      <c r="E3" s="81"/>
      <c r="F3" s="81"/>
      <c r="G3" s="84"/>
      <c r="H3" s="84"/>
      <c r="I3" s="84"/>
      <c r="J3" s="84"/>
      <c r="K3" s="84"/>
      <c r="L3" s="84"/>
      <c r="M3" s="92"/>
      <c r="N3" s="260"/>
      <c r="O3" s="261"/>
      <c r="P3" s="261"/>
      <c r="Q3" s="261"/>
      <c r="R3" s="262"/>
      <c r="S3" s="98"/>
      <c r="T3" s="98"/>
      <c r="U3" s="98"/>
      <c r="V3" s="98"/>
      <c r="W3" s="98"/>
      <c r="X3" s="98"/>
      <c r="Y3" s="98"/>
      <c r="Z3" s="98"/>
      <c r="AA3" s="98"/>
      <c r="AB3" s="98"/>
      <c r="AC3" s="98"/>
      <c r="AD3" s="98"/>
      <c r="AE3" s="98"/>
      <c r="AF3" s="98"/>
      <c r="AG3" s="98"/>
      <c r="AH3" s="98"/>
      <c r="AI3" s="98"/>
      <c r="AJ3" s="101"/>
      <c r="AK3" s="101"/>
      <c r="AL3" s="101"/>
      <c r="AM3" s="101"/>
      <c r="AN3" s="101"/>
      <c r="AO3" s="101"/>
      <c r="AP3" s="102"/>
    </row>
    <row r="4" spans="1:43" ht="42" customHeight="1" x14ac:dyDescent="0.15">
      <c r="A4" s="306"/>
      <c r="B4" s="307"/>
      <c r="C4" s="308"/>
      <c r="D4" s="79" t="s">
        <v>31</v>
      </c>
      <c r="E4" s="82"/>
      <c r="F4" s="82"/>
      <c r="G4" s="85"/>
      <c r="H4" s="85"/>
      <c r="I4" s="85"/>
      <c r="J4" s="85"/>
      <c r="K4" s="85"/>
      <c r="L4" s="85"/>
      <c r="M4" s="93"/>
      <c r="N4" s="263"/>
      <c r="O4" s="222"/>
      <c r="P4" s="222"/>
      <c r="Q4" s="222"/>
      <c r="R4" s="222"/>
      <c r="S4" s="222"/>
      <c r="T4" s="222"/>
      <c r="U4" s="222"/>
      <c r="V4" s="222"/>
      <c r="W4" s="222"/>
      <c r="X4" s="222"/>
      <c r="Y4" s="222"/>
      <c r="Z4" s="222"/>
      <c r="AA4" s="222"/>
      <c r="AB4" s="222"/>
      <c r="AC4" s="222"/>
      <c r="AD4" s="222"/>
      <c r="AE4" s="222"/>
      <c r="AF4" s="264" t="s">
        <v>54</v>
      </c>
      <c r="AG4" s="265"/>
      <c r="AH4" s="265"/>
      <c r="AI4" s="265"/>
      <c r="AJ4" s="265"/>
      <c r="AK4" s="266"/>
      <c r="AL4" s="266"/>
      <c r="AM4" s="266"/>
      <c r="AN4" s="266"/>
      <c r="AO4" s="266"/>
      <c r="AP4" s="267"/>
    </row>
    <row r="5" spans="1:43" ht="42" customHeight="1" x14ac:dyDescent="0.15">
      <c r="A5" s="306"/>
      <c r="B5" s="307"/>
      <c r="C5" s="308"/>
      <c r="D5" s="80" t="s">
        <v>4</v>
      </c>
      <c r="E5" s="83"/>
      <c r="F5" s="83"/>
      <c r="G5" s="86"/>
      <c r="H5" s="86"/>
      <c r="I5" s="86"/>
      <c r="J5" s="86"/>
      <c r="K5" s="86"/>
      <c r="L5" s="86"/>
      <c r="M5" s="94"/>
      <c r="N5" s="268"/>
      <c r="O5" s="269"/>
      <c r="P5" s="269"/>
      <c r="Q5" s="269"/>
      <c r="R5" s="269"/>
      <c r="S5" s="269"/>
      <c r="T5" s="269"/>
      <c r="U5" s="269"/>
      <c r="V5" s="269"/>
      <c r="W5" s="269"/>
      <c r="X5" s="269"/>
      <c r="Y5" s="269"/>
      <c r="Z5" s="269"/>
      <c r="AA5" s="269"/>
      <c r="AB5" s="269"/>
      <c r="AC5" s="269"/>
      <c r="AD5" s="269"/>
      <c r="AE5" s="269"/>
      <c r="AF5" s="270"/>
      <c r="AG5" s="270"/>
      <c r="AH5" s="270"/>
      <c r="AI5" s="270"/>
      <c r="AJ5" s="270"/>
      <c r="AK5" s="270"/>
      <c r="AL5" s="270"/>
      <c r="AM5" s="270"/>
      <c r="AN5" s="270"/>
      <c r="AO5" s="270"/>
      <c r="AP5" s="271"/>
      <c r="AQ5" s="103"/>
    </row>
    <row r="6" spans="1:43" ht="42" customHeight="1" x14ac:dyDescent="0.15">
      <c r="A6" s="306"/>
      <c r="B6" s="307"/>
      <c r="C6" s="308"/>
      <c r="D6" s="312" t="s">
        <v>40</v>
      </c>
      <c r="E6" s="313"/>
      <c r="F6" s="313"/>
      <c r="G6" s="313"/>
      <c r="H6" s="313"/>
      <c r="I6" s="313"/>
      <c r="J6" s="313"/>
      <c r="K6" s="313"/>
      <c r="L6" s="313"/>
      <c r="M6" s="314"/>
      <c r="N6" s="96" t="s">
        <v>8</v>
      </c>
      <c r="O6" s="96"/>
      <c r="P6" s="96"/>
      <c r="Q6" s="96"/>
      <c r="R6" s="96"/>
      <c r="S6" s="272"/>
      <c r="T6" s="272"/>
      <c r="U6" s="96" t="s">
        <v>6</v>
      </c>
      <c r="V6" s="272"/>
      <c r="W6" s="272"/>
      <c r="X6" s="272"/>
      <c r="Y6" s="177"/>
      <c r="Z6" s="96" t="s">
        <v>15</v>
      </c>
      <c r="AA6" s="96"/>
      <c r="AB6" s="96"/>
      <c r="AC6" s="96"/>
      <c r="AD6" s="96"/>
      <c r="AE6" s="96"/>
      <c r="AF6" s="273"/>
      <c r="AG6" s="273"/>
      <c r="AH6" s="273"/>
      <c r="AI6" s="273"/>
      <c r="AJ6" s="273"/>
      <c r="AK6" s="273"/>
      <c r="AL6" s="273"/>
      <c r="AM6" s="273"/>
      <c r="AN6" s="273"/>
      <c r="AO6" s="273"/>
      <c r="AP6" s="274"/>
    </row>
    <row r="7" spans="1:43" ht="42" customHeight="1" thickBot="1" x14ac:dyDescent="0.2">
      <c r="A7" s="309"/>
      <c r="B7" s="310"/>
      <c r="C7" s="311"/>
      <c r="D7" s="315"/>
      <c r="E7" s="316"/>
      <c r="F7" s="316"/>
      <c r="G7" s="316"/>
      <c r="H7" s="316"/>
      <c r="I7" s="316"/>
      <c r="J7" s="316"/>
      <c r="K7" s="316"/>
      <c r="L7" s="316"/>
      <c r="M7" s="317"/>
      <c r="N7" s="275"/>
      <c r="O7" s="276"/>
      <c r="P7" s="276"/>
      <c r="Q7" s="27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277"/>
    </row>
    <row r="8" spans="1:43" ht="14.25" thickBot="1" x14ac:dyDescent="0.2">
      <c r="A8" s="76"/>
      <c r="B8" s="76"/>
      <c r="C8" s="76"/>
      <c r="D8" s="76"/>
      <c r="E8" s="76"/>
      <c r="F8" s="76"/>
      <c r="G8" s="76"/>
      <c r="H8" s="76"/>
      <c r="I8" s="76"/>
      <c r="J8" s="76"/>
      <c r="K8" s="88"/>
      <c r="L8" s="90"/>
      <c r="M8" s="86"/>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row>
    <row r="9" spans="1:43" ht="29.25" customHeight="1" thickBot="1" x14ac:dyDescent="0.2">
      <c r="A9" s="278" t="s">
        <v>28</v>
      </c>
      <c r="B9" s="279"/>
      <c r="C9" s="279"/>
      <c r="D9" s="280"/>
      <c r="E9" s="280"/>
      <c r="F9" s="280"/>
      <c r="G9" s="280"/>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0"/>
      <c r="AK9" s="280"/>
      <c r="AL9" s="280"/>
      <c r="AM9" s="280"/>
      <c r="AN9" s="280"/>
      <c r="AO9" s="280"/>
      <c r="AP9" s="281"/>
    </row>
    <row r="10" spans="1:43" ht="29.25" customHeight="1" thickBot="1" x14ac:dyDescent="0.2">
      <c r="A10" s="282"/>
      <c r="B10" s="283"/>
      <c r="C10" s="284"/>
      <c r="D10" s="285" t="s">
        <v>146</v>
      </c>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285"/>
      <c r="AP10" s="286"/>
    </row>
    <row r="11" spans="1:43" ht="29.25" customHeight="1" thickBot="1" x14ac:dyDescent="0.2">
      <c r="A11" s="282"/>
      <c r="B11" s="283"/>
      <c r="C11" s="284"/>
      <c r="D11" s="287" t="s">
        <v>50</v>
      </c>
      <c r="E11" s="287"/>
      <c r="F11" s="287"/>
      <c r="G11" s="287"/>
      <c r="H11" s="287"/>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8"/>
    </row>
    <row r="12" spans="1:43" ht="29.25" customHeight="1" thickBot="1" x14ac:dyDescent="0.2">
      <c r="A12" s="282"/>
      <c r="B12" s="283"/>
      <c r="C12" s="284"/>
      <c r="D12" s="289" t="s">
        <v>48</v>
      </c>
      <c r="E12" s="289"/>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90"/>
    </row>
    <row r="13" spans="1:43" ht="29.25" customHeight="1" thickBot="1" x14ac:dyDescent="0.2">
      <c r="A13" s="282"/>
      <c r="B13" s="283"/>
      <c r="C13" s="284"/>
      <c r="D13" s="289" t="s">
        <v>29</v>
      </c>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89"/>
      <c r="AN13" s="289"/>
      <c r="AO13" s="289"/>
      <c r="AP13" s="290"/>
    </row>
    <row r="14" spans="1:43" ht="29.25" customHeight="1" thickBot="1" x14ac:dyDescent="0.2">
      <c r="A14" s="282"/>
      <c r="B14" s="283"/>
      <c r="C14" s="284"/>
      <c r="D14" s="289" t="s">
        <v>74</v>
      </c>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89"/>
      <c r="AL14" s="289"/>
      <c r="AM14" s="289"/>
      <c r="AN14" s="289"/>
      <c r="AO14" s="289"/>
      <c r="AP14" s="290"/>
    </row>
    <row r="15" spans="1:43" ht="29.25" customHeight="1" thickBot="1" x14ac:dyDescent="0.2">
      <c r="A15" s="282"/>
      <c r="B15" s="283"/>
      <c r="C15" s="284"/>
      <c r="D15" s="291" t="s">
        <v>110</v>
      </c>
      <c r="E15" s="292"/>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L15" s="292"/>
      <c r="AM15" s="292"/>
      <c r="AN15" s="292"/>
      <c r="AO15" s="292"/>
      <c r="AP15" s="293"/>
    </row>
    <row r="16" spans="1:43" x14ac:dyDescent="0.15">
      <c r="A16" s="76"/>
      <c r="B16" s="76"/>
      <c r="C16" s="76"/>
      <c r="D16" s="76"/>
      <c r="E16" s="76"/>
      <c r="F16" s="76"/>
      <c r="G16" s="76"/>
      <c r="H16" s="76"/>
      <c r="I16" s="76"/>
      <c r="J16" s="76"/>
      <c r="K16" s="88"/>
      <c r="L16" s="90"/>
      <c r="M16" s="86"/>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row>
    <row r="17" spans="1:42" ht="22.5" customHeight="1" thickBot="1" x14ac:dyDescent="0.2">
      <c r="A17" s="77"/>
      <c r="B17" s="77"/>
      <c r="C17" s="77"/>
      <c r="D17" s="77"/>
      <c r="E17" s="77"/>
      <c r="F17" s="77"/>
      <c r="G17" s="87"/>
      <c r="H17" s="77"/>
      <c r="I17" s="77"/>
      <c r="J17" s="77"/>
      <c r="K17" s="89"/>
      <c r="L17" s="91"/>
      <c r="M17" s="95"/>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row>
    <row r="18" spans="1:42" ht="40.5" customHeight="1" x14ac:dyDescent="0.15">
      <c r="A18" s="321" t="s">
        <v>7</v>
      </c>
      <c r="B18" s="321"/>
      <c r="C18" s="321"/>
      <c r="D18" s="321"/>
      <c r="E18" s="321"/>
      <c r="F18" s="321"/>
      <c r="G18" s="321"/>
      <c r="H18" s="321" t="s">
        <v>43</v>
      </c>
      <c r="I18" s="321"/>
      <c r="J18" s="321"/>
      <c r="K18" s="321"/>
      <c r="L18" s="321"/>
      <c r="M18" s="321"/>
      <c r="N18" s="321"/>
      <c r="O18" s="322" t="s">
        <v>64</v>
      </c>
      <c r="P18" s="322"/>
      <c r="Q18" s="322"/>
      <c r="R18" s="322"/>
      <c r="S18" s="322"/>
      <c r="T18" s="322"/>
      <c r="U18" s="322"/>
      <c r="V18" s="321" t="s">
        <v>67</v>
      </c>
      <c r="W18" s="321"/>
      <c r="X18" s="321"/>
      <c r="Y18" s="321"/>
      <c r="Z18" s="321"/>
      <c r="AA18" s="321"/>
      <c r="AB18" s="323"/>
      <c r="AJ18" s="324"/>
      <c r="AK18" s="325"/>
      <c r="AL18" s="325"/>
      <c r="AM18" s="325"/>
      <c r="AN18" s="325"/>
      <c r="AO18" s="325"/>
      <c r="AP18" s="326"/>
    </row>
    <row r="19" spans="1:42" ht="40.5" customHeight="1" thickBot="1" x14ac:dyDescent="0.2">
      <c r="A19" s="294">
        <v>103000</v>
      </c>
      <c r="B19" s="294"/>
      <c r="C19" s="294"/>
      <c r="D19" s="294"/>
      <c r="E19" s="295"/>
      <c r="F19" s="296" t="s">
        <v>113</v>
      </c>
      <c r="G19" s="318"/>
      <c r="H19" s="294">
        <f>A19</f>
        <v>103000</v>
      </c>
      <c r="I19" s="294"/>
      <c r="J19" s="294"/>
      <c r="K19" s="294"/>
      <c r="L19" s="295"/>
      <c r="M19" s="296" t="s">
        <v>113</v>
      </c>
      <c r="N19" s="318"/>
      <c r="O19" s="319"/>
      <c r="P19" s="320"/>
      <c r="Q19" s="320"/>
      <c r="R19" s="320"/>
      <c r="S19" s="320"/>
      <c r="T19" s="320"/>
      <c r="U19" s="100" t="s">
        <v>65</v>
      </c>
      <c r="V19" s="294">
        <f>H19/12*O19</f>
        <v>0</v>
      </c>
      <c r="W19" s="294"/>
      <c r="X19" s="294"/>
      <c r="Y19" s="294"/>
      <c r="Z19" s="295"/>
      <c r="AA19" s="296" t="s">
        <v>113</v>
      </c>
      <c r="AB19" s="297"/>
      <c r="AJ19" s="298"/>
      <c r="AK19" s="299"/>
      <c r="AL19" s="299"/>
      <c r="AM19" s="299"/>
      <c r="AN19" s="300"/>
      <c r="AO19" s="301"/>
      <c r="AP19" s="302"/>
    </row>
  </sheetData>
  <mergeCells count="38">
    <mergeCell ref="AA19:AB19"/>
    <mergeCell ref="AJ19:AN19"/>
    <mergeCell ref="AO19:AP19"/>
    <mergeCell ref="A19:E19"/>
    <mergeCell ref="F19:G19"/>
    <mergeCell ref="H19:L19"/>
    <mergeCell ref="M19:N19"/>
    <mergeCell ref="O19:T19"/>
    <mergeCell ref="V19:Z19"/>
    <mergeCell ref="A15:C15"/>
    <mergeCell ref="D15:AP15"/>
    <mergeCell ref="A18:G18"/>
    <mergeCell ref="H18:N18"/>
    <mergeCell ref="O18:U18"/>
    <mergeCell ref="V18:AB18"/>
    <mergeCell ref="AJ18:AP18"/>
    <mergeCell ref="A12:C12"/>
    <mergeCell ref="D12:AP12"/>
    <mergeCell ref="A13:C13"/>
    <mergeCell ref="D13:AP13"/>
    <mergeCell ref="A14:C14"/>
    <mergeCell ref="D14:AP14"/>
    <mergeCell ref="N7:AP7"/>
    <mergeCell ref="A9:AP9"/>
    <mergeCell ref="A10:C10"/>
    <mergeCell ref="D10:AP10"/>
    <mergeCell ref="A11:C11"/>
    <mergeCell ref="D11:AP11"/>
    <mergeCell ref="A3:C7"/>
    <mergeCell ref="N3:R3"/>
    <mergeCell ref="N4:AE4"/>
    <mergeCell ref="AF4:AJ4"/>
    <mergeCell ref="AK4:AP4"/>
    <mergeCell ref="N5:AP5"/>
    <mergeCell ref="D6:M7"/>
    <mergeCell ref="S6:T6"/>
    <mergeCell ref="V6:X6"/>
    <mergeCell ref="AF6:AP6"/>
  </mergeCells>
  <phoneticPr fontId="47"/>
  <conditionalFormatting sqref="A10:A15">
    <cfRule type="containsBlanks" dxfId="36" priority="2">
      <formula>LEN(TRIM(A10))=0</formula>
    </cfRule>
  </conditionalFormatting>
  <conditionalFormatting sqref="N5">
    <cfRule type="containsBlanks" dxfId="35" priority="4">
      <formula>LEN(TRIM(N5))=0</formula>
    </cfRule>
  </conditionalFormatting>
  <conditionalFormatting sqref="N3:R3 AK4 N7:AP7">
    <cfRule type="containsBlanks" dxfId="34" priority="6">
      <formula>LEN(TRIM(N3))=0</formula>
    </cfRule>
  </conditionalFormatting>
  <conditionalFormatting sqref="N4:AE4">
    <cfRule type="containsBlanks" dxfId="33" priority="5">
      <formula>LEN(TRIM(N4))=0</formula>
    </cfRule>
  </conditionalFormatting>
  <conditionalFormatting sqref="O19:T19">
    <cfRule type="containsBlanks" dxfId="32" priority="1">
      <formula>LEN(TRIM(O19))=0</formula>
    </cfRule>
  </conditionalFormatting>
  <conditionalFormatting sqref="S6:T6 V6:X6">
    <cfRule type="containsBlanks" dxfId="31" priority="3">
      <formula>LEN(TRIM(S6))=0</formula>
    </cfRule>
  </conditionalFormatting>
  <dataValidations count="5">
    <dataValidation imeMode="disabled" allowBlank="1" showInputMessage="1" showErrorMessage="1" sqref="S6:T6 V6:Y6" xr:uid="{63C054B7-01AF-4BDD-9D8D-0926D76DC72F}"/>
    <dataValidation type="list" imeMode="disabled" allowBlank="1" showInputMessage="1" showErrorMessage="1" sqref="A10:A15" xr:uid="{F96C0F86-DB97-48E7-AEA4-71A4D1E27808}">
      <formula1>"○"</formula1>
    </dataValidation>
    <dataValidation type="date" allowBlank="1" showInputMessage="1" showErrorMessage="1" sqref="AK4:AP4" xr:uid="{A52E8888-00ED-490E-8B17-254BCC4FDCE1}">
      <formula1>92</formula1>
      <formula2>45747</formula2>
    </dataValidation>
    <dataValidation type="textLength" allowBlank="1" showErrorMessage="1" error="10桁で入力してください。" sqref="N3:R3" xr:uid="{367DDE0E-0684-4456-B489-2F928598E3B7}">
      <formula1>9</formula1>
      <formula2>10</formula2>
    </dataValidation>
    <dataValidation type="list" allowBlank="1" showInputMessage="1" showErrorMessage="1" sqref="O19:T19" xr:uid="{B3D1B3CF-D97C-43AF-B8FF-1E3E8D15AA1C}">
      <formula1>"12,11,10,9,8,7,6,5,4,3,2,1"</formula1>
    </dataValidation>
  </dataValidations>
  <pageMargins left="0.59055118110236215" right="0.59055118110236215"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CF7635-A583-4D03-8293-8B72DADBDB44}">
          <x14:formula1>
            <xm:f>総括表!$C$24:$C$35</xm:f>
          </x14:formula1>
          <xm:sqref>N5:AP5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（はじめにお読みください）本申請書の使い方</vt:lpstr>
      <vt:lpstr>総括表</vt:lpstr>
      <vt:lpstr>申請額一覧（別紙１）</vt:lpstr>
      <vt:lpstr>施設１</vt:lpstr>
      <vt:lpstr>施設2</vt:lpstr>
      <vt:lpstr>施設3</vt:lpstr>
      <vt:lpstr>施設4</vt:lpstr>
      <vt:lpstr>施設5</vt:lpstr>
      <vt:lpstr>施設6</vt:lpstr>
      <vt:lpstr>施設7</vt:lpstr>
      <vt:lpstr>施設8</vt:lpstr>
      <vt:lpstr>施設9</vt:lpstr>
      <vt:lpstr>施設10</vt:lpstr>
      <vt:lpstr>請求書</vt:lpstr>
      <vt:lpstr>委任状（申請者と口座名義人が違う場合に提出）</vt:lpstr>
      <vt:lpstr>施設１!Print_Area</vt:lpstr>
      <vt:lpstr>施設10!Print_Area</vt:lpstr>
      <vt:lpstr>施設2!Print_Area</vt:lpstr>
      <vt:lpstr>施設3!Print_Area</vt:lpstr>
      <vt:lpstr>施設4!Print_Area</vt:lpstr>
      <vt:lpstr>施設5!Print_Area</vt:lpstr>
      <vt:lpstr>施設6!Print_Area</vt:lpstr>
      <vt:lpstr>施設7!Print_Area</vt:lpstr>
      <vt:lpstr>施設8!Print_Area</vt:lpstr>
      <vt:lpstr>施設9!Print_Area</vt:lpstr>
      <vt:lpstr>'申請額一覧（別紙１）'!Print_Area</vt:lpstr>
      <vt:lpstr>請求書!Print_Area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藤原 ちふみ</cp:lastModifiedBy>
  <cp:lastPrinted>2026-01-13T07:56:31Z</cp:lastPrinted>
  <dcterms:created xsi:type="dcterms:W3CDTF">2018-06-19T01:27:02Z</dcterms:created>
  <dcterms:modified xsi:type="dcterms:W3CDTF">2026-01-14T06:11:20Z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3.1.9.0</vt:lpwstr>
    </vt:vector>
  </property>
  <property fmtid="{DCFEDD21-7773-49B2-8022-6FC58DB5260B}" pid="3" name="LastSavedVersion">
    <vt:lpwstr>3.1.2.0</vt:lpwstr>
  </property>
  <property fmtid="{DCFEDD21-7773-49B2-8022-6FC58DB5260B}" pid="4" name="LastSavedDate">
    <vt:filetime>2023-12-25T02:58:30Z</vt:filetime>
  </property>
</Properties>
</file>