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28AEDFC9-28BD-4138-9F47-DF01DBC40F5C}" xr6:coauthVersionLast="47" xr6:coauthVersionMax="47" xr10:uidLastSave="{00000000-0000-0000-0000-000000000000}"/>
  <bookViews>
    <workbookView xWindow="1770" yWindow="120" windowWidth="26700" windowHeight="15420" xr2:uid="{00000000-000D-0000-FFFF-FFFF00000000}"/>
  </bookViews>
  <sheets>
    <sheet name="基本情報入力シート" sheetId="5" r:id="rId1"/>
    <sheet name="様式1－1　工事履行報告書" sheetId="9" r:id="rId2"/>
    <sheet name="様式１－２　勤務状況確認表" sheetId="2" r:id="rId3"/>
    <sheet name="留意事項" sheetId="3" r:id="rId4"/>
    <sheet name="様式１－２　勤務状況確認表（記載例）" sheetId="11" r:id="rId5"/>
  </sheets>
  <definedNames>
    <definedName name="_xlnm.Print_Area" localSheetId="1">'様式1－1　工事履行報告書'!$B$1:$AB$33</definedName>
    <definedName name="_xlnm.Print_Area" localSheetId="2">'様式１－２　勤務状況確認表'!$A$1:$AG$32</definedName>
    <definedName name="_xlnm.Print_Area" localSheetId="4">'様式１－２　勤務状況確認表（記載例）'!$A$1:$AG$32</definedName>
    <definedName name="_xlnm.Print_Area" localSheetId="3">留意事項!$A$1:$AA$14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" l="1"/>
  <c r="C32" i="11" l="1"/>
  <c r="C29" i="11"/>
  <c r="C32" i="2"/>
  <c r="Q32" i="11"/>
  <c r="C30" i="11"/>
  <c r="Q31" i="11"/>
  <c r="C30" i="2"/>
  <c r="C31" i="11" l="1"/>
  <c r="AG8" i="11"/>
  <c r="F8" i="11"/>
  <c r="AF8" i="11" l="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E8" i="11"/>
  <c r="D8" i="11"/>
  <c r="C8" i="11"/>
  <c r="V4" i="11"/>
  <c r="V3" i="11"/>
  <c r="B3" i="11"/>
  <c r="V2" i="11"/>
  <c r="B2" i="11"/>
  <c r="C31" i="2"/>
  <c r="E4" i="9"/>
  <c r="D33" i="9"/>
  <c r="D9" i="5" l="1"/>
  <c r="V5" i="11" l="1"/>
  <c r="V5" i="2"/>
  <c r="B3" i="2"/>
  <c r="B2" i="2"/>
  <c r="V4" i="2"/>
  <c r="V3" i="2"/>
  <c r="V2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C8" i="2"/>
</calcChain>
</file>

<file path=xl/sharedStrings.xml><?xml version="1.0" encoding="utf-8"?>
<sst xmlns="http://schemas.openxmlformats.org/spreadsheetml/2006/main" count="514" uniqueCount="113">
  <si>
    <t>工事名</t>
    <rPh sb="0" eb="3">
      <t>コウジメイ</t>
    </rPh>
    <phoneticPr fontId="1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</si>
  <si>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5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</si>
  <si>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5"/>
  </si>
  <si>
    <t>　</t>
  </si>
  <si>
    <t>現場代理人</t>
    <rPh sb="0" eb="2">
      <t>ゲンバ</t>
    </rPh>
    <rPh sb="2" eb="5">
      <t>ダイリニン</t>
    </rPh>
    <phoneticPr fontId="5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</si>
  <si>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5"/>
  </si>
  <si>
    <t>○</t>
  </si>
  <si>
    <t>休</t>
    <rPh sb="0" eb="1">
      <t>キュウ</t>
    </rPh>
    <phoneticPr fontId="5"/>
  </si>
  <si>
    <t>●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</si>
  <si>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5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</si>
  <si>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5"/>
  </si>
  <si>
    <t>他工事の作業日</t>
    <rPh sb="0" eb="1">
      <t>タ</t>
    </rPh>
    <rPh sb="1" eb="3">
      <t>コウジ</t>
    </rPh>
    <rPh sb="4" eb="7">
      <t>サギョウビ</t>
    </rPh>
    <phoneticPr fontId="5"/>
  </si>
  <si>
    <t>休暇日</t>
    <rPh sb="0" eb="2">
      <t>キュウカ</t>
    </rPh>
    <rPh sb="2" eb="3">
      <t>ビ</t>
    </rPh>
    <phoneticPr fontId="5"/>
  </si>
  <si>
    <t>対象外期間</t>
    <rPh sb="0" eb="3">
      <t>タイショウガイ</t>
    </rPh>
    <rPh sb="3" eb="5">
      <t>キカン</t>
    </rPh>
    <phoneticPr fontId="5"/>
  </si>
  <si>
    <t>様式１－１</t>
    <rPh sb="0" eb="2">
      <t>ヨウシキ</t>
    </rPh>
    <phoneticPr fontId="1"/>
  </si>
  <si>
    <t>様式１－２</t>
    <rPh sb="0" eb="2">
      <t>ヨウシキ</t>
    </rPh>
    <phoneticPr fontId="1"/>
  </si>
  <si>
    <t>勤務状況確認表</t>
    <rPh sb="0" eb="4">
      <t>キンムジョウキョウ</t>
    </rPh>
    <rPh sb="4" eb="7">
      <t>カクニンヒョウ</t>
    </rPh>
    <phoneticPr fontId="1"/>
  </si>
  <si>
    <t>基本情報入力シート</t>
    <rPh sb="0" eb="2">
      <t>キホン</t>
    </rPh>
    <rPh sb="2" eb="4">
      <t>ジョウホウ</t>
    </rPh>
    <rPh sb="4" eb="6">
      <t>ニュウリョク</t>
    </rPh>
    <phoneticPr fontId="1"/>
  </si>
  <si>
    <t>工事番号</t>
    <rPh sb="0" eb="4">
      <t>コウジバンゴウ</t>
    </rPh>
    <phoneticPr fontId="1"/>
  </si>
  <si>
    <t>工期（着手）</t>
    <rPh sb="0" eb="2">
      <t>コウキ</t>
    </rPh>
    <rPh sb="3" eb="5">
      <t>チャクシュ</t>
    </rPh>
    <phoneticPr fontId="1"/>
  </si>
  <si>
    <t>工期（完成）</t>
    <rPh sb="0" eb="2">
      <t>コウキ</t>
    </rPh>
    <rPh sb="3" eb="5">
      <t>カンセイ</t>
    </rPh>
    <phoneticPr fontId="1"/>
  </si>
  <si>
    <t>現場代理人氏名</t>
    <rPh sb="0" eb="2">
      <t>ゲンバ</t>
    </rPh>
    <rPh sb="2" eb="5">
      <t>ダイリニン</t>
    </rPh>
    <rPh sb="5" eb="7">
      <t>シメイ</t>
    </rPh>
    <phoneticPr fontId="1"/>
  </si>
  <si>
    <t>主任技術者（監理技術者）</t>
    <rPh sb="0" eb="5">
      <t>シュニンギジュツシャ</t>
    </rPh>
    <rPh sb="6" eb="11">
      <t>カンリギジュツシャ</t>
    </rPh>
    <phoneticPr fontId="1"/>
  </si>
  <si>
    <t>＞＞　このシートから各月の報告シートへ入力内容がリンクします</t>
    <rPh sb="10" eb="11">
      <t>カク</t>
    </rPh>
    <rPh sb="11" eb="12">
      <t>ツキ</t>
    </rPh>
    <rPh sb="13" eb="15">
      <t>ホウコク</t>
    </rPh>
    <rPh sb="19" eb="23">
      <t>ニュウリョクナイヨウ</t>
    </rPh>
    <phoneticPr fontId="1"/>
  </si>
  <si>
    <t>△△△△△△</t>
    <phoneticPr fontId="1"/>
  </si>
  <si>
    <t>□□　□□</t>
    <phoneticPr fontId="1"/>
  </si>
  <si>
    <t>■■■　■■■</t>
    <phoneticPr fontId="1"/>
  </si>
  <si>
    <t>工事名</t>
    <rPh sb="0" eb="2">
      <t>コウジ</t>
    </rPh>
    <rPh sb="2" eb="3">
      <t>メイ</t>
    </rPh>
    <phoneticPr fontId="1"/>
  </si>
  <si>
    <t>日・曜日</t>
    <rPh sb="0" eb="1">
      <t>ニチ</t>
    </rPh>
    <rPh sb="2" eb="4">
      <t>ヨウビ</t>
    </rPh>
    <phoneticPr fontId="1"/>
  </si>
  <si>
    <t>　氏　名</t>
    <rPh sb="1" eb="2">
      <t>シ</t>
    </rPh>
    <rPh sb="3" eb="4">
      <t>ナ</t>
    </rPh>
    <phoneticPr fontId="1"/>
  </si>
  <si>
    <t>報告月</t>
    <rPh sb="0" eb="3">
      <t>ホウコクツキ</t>
    </rPh>
    <phoneticPr fontId="1"/>
  </si>
  <si>
    <t>現場代理人</t>
    <rPh sb="0" eb="5">
      <t>ゲンバダイリニン</t>
    </rPh>
    <phoneticPr fontId="1"/>
  </si>
  <si>
    <t>月分</t>
    <rPh sb="0" eb="2">
      <t>ガツブン</t>
    </rPh>
    <phoneticPr fontId="1"/>
  </si>
  <si>
    <t>報告年</t>
    <rPh sb="0" eb="2">
      <t>ホウコク</t>
    </rPh>
    <rPh sb="2" eb="3">
      <t>ネン</t>
    </rPh>
    <phoneticPr fontId="1"/>
  </si>
  <si>
    <t>年</t>
    <rPh sb="0" eb="1">
      <t>ネン</t>
    </rPh>
    <phoneticPr fontId="1"/>
  </si>
  <si>
    <t>専任の監理
（主任）技術者</t>
    <rPh sb="0" eb="2">
      <t>センニン</t>
    </rPh>
    <rPh sb="3" eb="5">
      <t>カンリ</t>
    </rPh>
    <rPh sb="7" eb="9">
      <t>シュニン</t>
    </rPh>
    <rPh sb="10" eb="13">
      <t>ギジュツシャ</t>
    </rPh>
    <phoneticPr fontId="1"/>
  </si>
  <si>
    <t>工　　期</t>
    <rPh sb="0" eb="1">
      <t>コウ</t>
    </rPh>
    <rPh sb="3" eb="4">
      <t>キ</t>
    </rPh>
    <phoneticPr fontId="1"/>
  </si>
  <si>
    <t>会　社　名</t>
    <rPh sb="0" eb="1">
      <t>カイ</t>
    </rPh>
    <rPh sb="2" eb="3">
      <t>シャ</t>
    </rPh>
    <rPh sb="4" eb="5">
      <t>ナ</t>
    </rPh>
    <phoneticPr fontId="5"/>
  </si>
  <si>
    <t>請負会社名</t>
    <rPh sb="0" eb="2">
      <t>ウケオイ</t>
    </rPh>
    <rPh sb="2" eb="4">
      <t>カイシャ</t>
    </rPh>
    <rPh sb="4" eb="5">
      <t>メイ</t>
    </rPh>
    <phoneticPr fontId="1"/>
  </si>
  <si>
    <t>株式会社◇◇◇◇◇◇◇◇◇◇◇◇</t>
    <phoneticPr fontId="1"/>
  </si>
  <si>
    <t>請負会社住所</t>
    <rPh sb="0" eb="2">
      <t>ウケオイ</t>
    </rPh>
    <rPh sb="2" eb="4">
      <t>カイシャ</t>
    </rPh>
    <rPh sb="4" eb="6">
      <t>ジュウショ</t>
    </rPh>
    <phoneticPr fontId="1"/>
  </si>
  <si>
    <t>請負契約権者（職・氏名）</t>
    <rPh sb="0" eb="2">
      <t>ウケオイ</t>
    </rPh>
    <rPh sb="2" eb="6">
      <t>ケイヤクケンジャ</t>
    </rPh>
    <rPh sb="7" eb="8">
      <t>ショク</t>
    </rPh>
    <rPh sb="9" eb="11">
      <t>シメイ</t>
    </rPh>
    <phoneticPr fontId="1"/>
  </si>
  <si>
    <t>代表取締役　　◆◆　◆◆</t>
    <rPh sb="0" eb="5">
      <t>ダイヒョウトリシマリヤク</t>
    </rPh>
    <phoneticPr fontId="1"/>
  </si>
  <si>
    <t>※　各シートに別途入力が必要な項目がありますので、ご注意ください。</t>
    <rPh sb="2" eb="3">
      <t>カク</t>
    </rPh>
    <rPh sb="7" eb="11">
      <t>ベットニュウリョク</t>
    </rPh>
    <rPh sb="12" eb="14">
      <t>ヒツヨウ</t>
    </rPh>
    <rPh sb="15" eb="17">
      <t>コウモク</t>
    </rPh>
    <rPh sb="26" eb="28">
      <t>チュウイ</t>
    </rPh>
    <phoneticPr fontId="1"/>
  </si>
  <si>
    <t>最終完成日（判定用）</t>
    <rPh sb="0" eb="2">
      <t>サイシュウ</t>
    </rPh>
    <rPh sb="2" eb="4">
      <t>カンセイ</t>
    </rPh>
    <rPh sb="4" eb="5">
      <t>ビ</t>
    </rPh>
    <rPh sb="6" eb="9">
      <t>ハンテイヨウ</t>
    </rPh>
    <phoneticPr fontId="1"/>
  </si>
  <si>
    <t>工期（変更完成１）</t>
    <rPh sb="0" eb="2">
      <t>コウキ</t>
    </rPh>
    <rPh sb="3" eb="5">
      <t>ヘンコウ</t>
    </rPh>
    <rPh sb="5" eb="7">
      <t>カンセイ</t>
    </rPh>
    <phoneticPr fontId="1"/>
  </si>
  <si>
    <t>工期（変更完成２）</t>
    <rPh sb="0" eb="2">
      <t>コウキ</t>
    </rPh>
    <rPh sb="3" eb="5">
      <t>ヘンコウ</t>
    </rPh>
    <rPh sb="5" eb="7">
      <t>カンセイ</t>
    </rPh>
    <phoneticPr fontId="1"/>
  </si>
  <si>
    <t>職員№
または
下請企業名</t>
    <rPh sb="0" eb="2">
      <t>ショクイン</t>
    </rPh>
    <rPh sb="8" eb="10">
      <t>シタウケ</t>
    </rPh>
    <rPh sb="10" eb="12">
      <t>キギョウ</t>
    </rPh>
    <rPh sb="12" eb="13">
      <t>メイ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</si>
  <si>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</si>
  <si>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横手市××××××××××××××××××××</t>
    <rPh sb="0" eb="2">
      <t>ヨコテ</t>
    </rPh>
    <rPh sb="2" eb="3">
      <t>シ</t>
    </rPh>
    <phoneticPr fontId="1"/>
  </si>
  <si>
    <t>〇〇　〇〇</t>
  </si>
  <si>
    <t>〇〇　〇〇</t>
    <phoneticPr fontId="1"/>
  </si>
  <si>
    <t>次の①から③までの期間を除いた日数を記載するものとする。</t>
    <phoneticPr fontId="1"/>
  </si>
  <si>
    <t>請負者：</t>
    <rPh sb="0" eb="2">
      <t>ウケオイ</t>
    </rPh>
    <rPh sb="2" eb="3">
      <t>シャ</t>
    </rPh>
    <phoneticPr fontId="21"/>
  </si>
  <si>
    <t>技術者</t>
    <rPh sb="0" eb="3">
      <t>ギジュツシャ</t>
    </rPh>
    <phoneticPr fontId="21"/>
  </si>
  <si>
    <t>代理人</t>
    <rPh sb="0" eb="3">
      <t>ダイリニン</t>
    </rPh>
    <phoneticPr fontId="21"/>
  </si>
  <si>
    <t>監督員</t>
    <rPh sb="0" eb="3">
      <t>カントクイン</t>
    </rPh>
    <phoneticPr fontId="21"/>
  </si>
  <si>
    <t>主任（監理）</t>
    <rPh sb="0" eb="2">
      <t>シュニン</t>
    </rPh>
    <rPh sb="3" eb="5">
      <t>カンリ</t>
    </rPh>
    <phoneticPr fontId="21"/>
  </si>
  <si>
    <t>現　 場</t>
    <rPh sb="0" eb="1">
      <t>ウツツ</t>
    </rPh>
    <rPh sb="3" eb="4">
      <t>バ</t>
    </rPh>
    <phoneticPr fontId="21"/>
  </si>
  <si>
    <t>主　 任</t>
    <rPh sb="0" eb="1">
      <t>シュ</t>
    </rPh>
    <rPh sb="3" eb="4">
      <t>ニン</t>
    </rPh>
    <phoneticPr fontId="21"/>
  </si>
  <si>
    <t>（記事欄）</t>
    <rPh sb="1" eb="3">
      <t>キジ</t>
    </rPh>
    <rPh sb="3" eb="4">
      <t>ラン</t>
    </rPh>
    <phoneticPr fontId="21"/>
  </si>
  <si>
    <t>％</t>
    <phoneticPr fontId="21"/>
  </si>
  <si>
    <t>月</t>
    <rPh sb="0" eb="1">
      <t>ガツ</t>
    </rPh>
    <phoneticPr fontId="21"/>
  </si>
  <si>
    <t>（　）は工程変更後</t>
    <rPh sb="4" eb="6">
      <t>コウテイ</t>
    </rPh>
    <rPh sb="6" eb="8">
      <t>ヘンコウ</t>
    </rPh>
    <rPh sb="8" eb="9">
      <t>ゴ</t>
    </rPh>
    <phoneticPr fontId="21"/>
  </si>
  <si>
    <t>実施工程　　％</t>
    <rPh sb="0" eb="2">
      <t>ジッシ</t>
    </rPh>
    <rPh sb="2" eb="4">
      <t>コウテイ</t>
    </rPh>
    <phoneticPr fontId="21"/>
  </si>
  <si>
    <t>予　定　工　程　　　％</t>
    <rPh sb="0" eb="1">
      <t>ヨ</t>
    </rPh>
    <rPh sb="2" eb="3">
      <t>サダム</t>
    </rPh>
    <rPh sb="4" eb="5">
      <t>コウ</t>
    </rPh>
    <rPh sb="6" eb="7">
      <t>ホド</t>
    </rPh>
    <phoneticPr fontId="21"/>
  </si>
  <si>
    <t>月　　　　　別</t>
    <rPh sb="0" eb="1">
      <t>ゲツ</t>
    </rPh>
    <rPh sb="6" eb="7">
      <t>ベツ</t>
    </rPh>
    <phoneticPr fontId="21"/>
  </si>
  <si>
    <t>月分）</t>
    <rPh sb="0" eb="1">
      <t>ガツ</t>
    </rPh>
    <rPh sb="1" eb="2">
      <t>ブン</t>
    </rPh>
    <phoneticPr fontId="21"/>
  </si>
  <si>
    <t>（</t>
    <phoneticPr fontId="21"/>
  </si>
  <si>
    <t>日</t>
    <rPh sb="0" eb="1">
      <t>ビ</t>
    </rPh>
    <phoneticPr fontId="21"/>
  </si>
  <si>
    <t>年</t>
    <rPh sb="0" eb="1">
      <t>ネン</t>
    </rPh>
    <phoneticPr fontId="21"/>
  </si>
  <si>
    <t>令和</t>
    <rPh sb="0" eb="2">
      <t>レイワ</t>
    </rPh>
    <phoneticPr fontId="21"/>
  </si>
  <si>
    <t>日付</t>
    <rPh sb="0" eb="2">
      <t>ヒヅケ</t>
    </rPh>
    <phoneticPr fontId="21"/>
  </si>
  <si>
    <t>～</t>
    <phoneticPr fontId="21"/>
  </si>
  <si>
    <t>工期</t>
    <rPh sb="0" eb="2">
      <t>コウキ</t>
    </rPh>
    <phoneticPr fontId="21"/>
  </si>
  <si>
    <t>工事名</t>
    <rPh sb="0" eb="3">
      <t>コウジメイ</t>
    </rPh>
    <phoneticPr fontId="21"/>
  </si>
  <si>
    <t>工　事　履　行　報　告　書</t>
    <rPh sb="0" eb="1">
      <t>コウ</t>
    </rPh>
    <rPh sb="2" eb="3">
      <t>コト</t>
    </rPh>
    <rPh sb="4" eb="5">
      <t>クツ</t>
    </rPh>
    <rPh sb="6" eb="7">
      <t>ギョウ</t>
    </rPh>
    <rPh sb="8" eb="9">
      <t>ホウ</t>
    </rPh>
    <rPh sb="10" eb="11">
      <t>コク</t>
    </rPh>
    <rPh sb="12" eb="13">
      <t>ショ</t>
    </rPh>
    <phoneticPr fontId="21"/>
  </si>
  <si>
    <t>【　　　　ー　　　】○○○○○○○○○○○○○工事</t>
    <rPh sb="23" eb="25">
      <t>コウジ</t>
    </rPh>
    <phoneticPr fontId="1"/>
  </si>
  <si>
    <t>　　・工期内の日数　８９日　（３０日＋３０日＋２９日）</t>
    <phoneticPr fontId="1"/>
  </si>
  <si>
    <t>　　・現場閉所を行った日数　２８日　（１１日＋８日＋９日）　　　</t>
    <phoneticPr fontId="1"/>
  </si>
  <si>
    <t>　　・現場閉所率　２８／８９＝３１．４６･･･％　≧　２８．５％　（４週８休以上）</t>
    <phoneticPr fontId="1"/>
  </si>
  <si>
    <t>現場閉所を実施した日数
（延べ／今後の予定も含む）</t>
    <rPh sb="0" eb="2">
      <t>ゲンバ</t>
    </rPh>
    <rPh sb="2" eb="4">
      <t>ヘイショ</t>
    </rPh>
    <rPh sb="5" eb="7">
      <t>ジッシ</t>
    </rPh>
    <rPh sb="9" eb="11">
      <t>ニッスウ</t>
    </rPh>
    <rPh sb="13" eb="14">
      <t>ノ</t>
    </rPh>
    <rPh sb="16" eb="18">
      <t>コンゴ</t>
    </rPh>
    <rPh sb="19" eb="21">
      <t>ヨテイ</t>
    </rPh>
    <rPh sb="22" eb="23">
      <t>フク</t>
    </rPh>
    <phoneticPr fontId="1"/>
  </si>
  <si>
    <t>月</t>
    <rPh sb="0" eb="1">
      <t>ツキ</t>
    </rPh>
    <phoneticPr fontId="1"/>
  </si>
  <si>
    <t>予定
実績</t>
    <rPh sb="0" eb="2">
      <t>ヨテイ</t>
    </rPh>
    <rPh sb="3" eb="5">
      <t>ジッセキ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</si>
  <si>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</si>
  <si>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日数</t>
    <rPh sb="0" eb="2">
      <t>ニッスウ</t>
    </rPh>
    <phoneticPr fontId="1"/>
  </si>
  <si>
    <t>予定</t>
    <rPh sb="0" eb="2">
      <t>ヨテイ</t>
    </rPh>
    <phoneticPr fontId="1"/>
  </si>
  <si>
    <t>実績</t>
    <rPh sb="0" eb="2">
      <t>ジッセキ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</si>
  <si>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</si>
  <si>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</si>
  <si>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</si>
  <si>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</si>
  <si>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</si>
  <si>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</si>
  <si>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</si>
  <si>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</si>
  <si>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</si>
  <si>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</si>
  <si>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</si>
  <si>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</si>
  <si>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対象外日数</t>
    <rPh sb="0" eb="3">
      <t>タイショウガイ</t>
    </rPh>
    <rPh sb="3" eb="5">
      <t>ニッスウ</t>
    </rPh>
    <phoneticPr fontId="1"/>
  </si>
  <si>
    <t>対象外</t>
    <rPh sb="0" eb="3">
      <t>タイショウガイ</t>
    </rPh>
    <phoneticPr fontId="1"/>
  </si>
  <si>
    <t>現場閉所日/対象外日</t>
    <rPh sb="0" eb="2">
      <t>ゲンバ</t>
    </rPh>
    <rPh sb="2" eb="5">
      <t>ヘイショビ</t>
    </rPh>
    <rPh sb="6" eb="9">
      <t>タイショウガイ</t>
    </rPh>
    <rPh sb="9" eb="10">
      <t>ビ</t>
    </rPh>
    <phoneticPr fontId="1"/>
  </si>
  <si>
    <t>閉所</t>
    <rPh sb="0" eb="2">
      <t>ヘイショ</t>
    </rPh>
    <phoneticPr fontId="1"/>
  </si>
  <si>
    <t>記載例</t>
    <rPh sb="0" eb="3">
      <t>キサイレイ</t>
    </rPh>
    <phoneticPr fontId="1"/>
  </si>
  <si>
    <t xml:space="preserve">  　・月単位の現場閉所：達成（未達成）</t>
    <rPh sb="4" eb="7">
      <t>ツキタンイ</t>
    </rPh>
    <rPh sb="8" eb="10">
      <t>ゲンバ</t>
    </rPh>
    <rPh sb="10" eb="12">
      <t>ヘイショ</t>
    </rPh>
    <rPh sb="13" eb="15">
      <t>タッセイ</t>
    </rPh>
    <rPh sb="16" eb="19">
      <t>ミタッセイ</t>
    </rPh>
    <phoneticPr fontId="1"/>
  </si>
  <si>
    <t>　　　　　　（例）</t>
    <rPh sb="7" eb="8">
      <t>レイ</t>
    </rPh>
    <phoneticPr fontId="1"/>
  </si>
  <si>
    <t>①夏季休暇３日間、年末年始休暇６日間</t>
    <phoneticPr fontId="1"/>
  </si>
  <si>
    <t>②工場製作のみを実施している期間</t>
    <phoneticPr fontId="1"/>
  </si>
  <si>
    <t>③工場全体を一時中止している期間</t>
    <phoneticPr fontId="1"/>
  </si>
  <si>
    <t>工期内日数</t>
    <rPh sb="0" eb="3">
      <t>コウキナイ</t>
    </rPh>
    <rPh sb="3" eb="5">
      <t>ニッスウ</t>
    </rPh>
    <phoneticPr fontId="1"/>
  </si>
  <si>
    <t>備　　　考</t>
    <rPh sb="0" eb="1">
      <t>ビ</t>
    </rPh>
    <rPh sb="4" eb="5">
      <t>コウ</t>
    </rPh>
    <phoneticPr fontId="21"/>
  </si>
  <si>
    <t>月別現場閉所率：　　％
対象期間：　日、現場閉所日数：　日</t>
    <rPh sb="0" eb="2">
      <t>ツキベツ</t>
    </rPh>
    <rPh sb="2" eb="4">
      <t>ゲンバ</t>
    </rPh>
    <rPh sb="4" eb="6">
      <t>ヘイショ</t>
    </rPh>
    <rPh sb="6" eb="7">
      <t>リツ</t>
    </rPh>
    <rPh sb="12" eb="14">
      <t>タイショウ</t>
    </rPh>
    <rPh sb="14" eb="16">
      <t>キカン</t>
    </rPh>
    <rPh sb="18" eb="19">
      <t>ニチ</t>
    </rPh>
    <rPh sb="20" eb="22">
      <t>ゲンバ</t>
    </rPh>
    <rPh sb="22" eb="24">
      <t>ヘイショ</t>
    </rPh>
    <rPh sb="24" eb="26">
      <t>ニッスウ</t>
    </rPh>
    <rPh sb="28" eb="2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</si>
</sst>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aaa"/>
    <numFmt numFmtId="178" formatCode="#,##0.0;[Red]\-#,##0.0"/>
    <numFmt numFmtId="179" formatCode="0.0_ "/>
    <numFmt numFmtId="180" formatCode="\(0.0\)"/>
    <numFmt numFmtId="181" formatCode="0.0%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</font>
    <font>
      <sz val="18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trike/>
      <sz val="14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rgb="FF0000FF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ＭＳ Ｐ明朝"/>
      <family val="1"/>
    </font>
    <font>
      <sz val="6"/>
      <name val="ＭＳ Ｐ明朝"/>
      <family val="1"/>
    </font>
    <font>
      <sz val="22"/>
      <name val="ＭＳ Ｐ明朝"/>
      <family val="1"/>
    </font>
    <font>
      <sz val="11"/>
      <color theme="0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明朝"/>
      <family val="1"/>
      <charset val="128"/>
    </font>
    <font>
      <sz val="8"/>
      <name val="ＭＳ Ｐ明朝"/>
      <family val="1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theme="0" tint="-0.3499862666707357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</cellStyleXfs>
  <cellXfs count="158">
    <xf numFmtId="0" fontId="0" fillId="0" borderId="0" xfId="0"/>
    <xf numFmtId="0" fontId="3" fillId="0" borderId="0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>
      <alignment vertical="center"/>
    </xf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distributed" vertical="center" wrapText="1" indent="3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 vertical="center" wrapText="1" indent="3"/>
    </xf>
    <xf numFmtId="0" fontId="8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>
      <alignment vertical="center"/>
    </xf>
    <xf numFmtId="0" fontId="10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top" wrapText="1"/>
    </xf>
    <xf numFmtId="0" fontId="4" fillId="2" borderId="0" xfId="1" applyFont="1" applyFill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176" fontId="13" fillId="0" borderId="0" xfId="0" applyNumberFormat="1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3" borderId="1" xfId="0" applyFont="1" applyFill="1" applyBorder="1" applyAlignment="1">
      <alignment vertical="center"/>
    </xf>
    <xf numFmtId="176" fontId="13" fillId="3" borderId="1" xfId="0" applyNumberFormat="1" applyFont="1" applyFill="1" applyBorder="1" applyAlignment="1">
      <alignment horizontal="left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right" vertical="center" indent="1"/>
    </xf>
    <xf numFmtId="0" fontId="19" fillId="3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center" vertical="center"/>
    </xf>
    <xf numFmtId="0" fontId="20" fillId="0" borderId="0" xfId="2">
      <alignment vertical="center"/>
    </xf>
    <xf numFmtId="0" fontId="20" fillId="0" borderId="0" xfId="2" applyAlignment="1">
      <alignment horizontal="center" vertical="center"/>
    </xf>
    <xf numFmtId="0" fontId="20" fillId="0" borderId="0" xfId="2" applyAlignment="1">
      <alignment horizontal="left" vertical="center"/>
    </xf>
    <xf numFmtId="0" fontId="20" fillId="0" borderId="1" xfId="2" applyBorder="1">
      <alignment vertical="center"/>
    </xf>
    <xf numFmtId="0" fontId="20" fillId="0" borderId="5" xfId="2" applyBorder="1" applyAlignment="1">
      <alignment horizontal="center" vertical="center"/>
    </xf>
    <xf numFmtId="0" fontId="20" fillId="0" borderId="3" xfId="2" applyBorder="1" applyAlignment="1">
      <alignment horizontal="center" vertical="center" shrinkToFit="1"/>
    </xf>
    <xf numFmtId="0" fontId="20" fillId="0" borderId="3" xfId="2" applyBorder="1" applyAlignment="1">
      <alignment horizontal="center" vertical="center"/>
    </xf>
    <xf numFmtId="0" fontId="20" fillId="0" borderId="6" xfId="2" applyBorder="1">
      <alignment vertical="center"/>
    </xf>
    <xf numFmtId="0" fontId="20" fillId="0" borderId="17" xfId="2" applyBorder="1">
      <alignment vertical="center"/>
    </xf>
    <xf numFmtId="0" fontId="20" fillId="0" borderId="15" xfId="2" applyBorder="1" applyAlignment="1">
      <alignment horizontal="right" vertical="center"/>
    </xf>
    <xf numFmtId="0" fontId="20" fillId="0" borderId="16" xfId="2" applyBorder="1">
      <alignment vertical="center"/>
    </xf>
    <xf numFmtId="0" fontId="20" fillId="0" borderId="8" xfId="2" applyBorder="1" applyAlignment="1">
      <alignment horizontal="center" vertical="center"/>
    </xf>
    <xf numFmtId="0" fontId="20" fillId="0" borderId="9" xfId="2" applyBorder="1">
      <alignment vertical="center"/>
    </xf>
    <xf numFmtId="179" fontId="20" fillId="0" borderId="8" xfId="2" applyNumberFormat="1" applyBorder="1">
      <alignment vertical="center"/>
    </xf>
    <xf numFmtId="0" fontId="20" fillId="0" borderId="8" xfId="2" applyBorder="1">
      <alignment vertical="center"/>
    </xf>
    <xf numFmtId="0" fontId="20" fillId="0" borderId="7" xfId="2" applyBorder="1">
      <alignment vertical="center"/>
    </xf>
    <xf numFmtId="0" fontId="20" fillId="0" borderId="13" xfId="2" applyBorder="1">
      <alignment vertical="center"/>
    </xf>
    <xf numFmtId="179" fontId="20" fillId="0" borderId="0" xfId="2" applyNumberFormat="1">
      <alignment vertical="center"/>
    </xf>
    <xf numFmtId="0" fontId="20" fillId="0" borderId="8" xfId="2" applyBorder="1" applyAlignment="1">
      <alignment vertical="center" shrinkToFit="1"/>
    </xf>
    <xf numFmtId="0" fontId="20" fillId="0" borderId="8" xfId="2" applyBorder="1" applyAlignment="1">
      <alignment horizontal="center" vertical="center" shrinkToFit="1"/>
    </xf>
    <xf numFmtId="0" fontId="20" fillId="0" borderId="7" xfId="2" applyBorder="1" applyAlignment="1">
      <alignment horizontal="center" vertical="center"/>
    </xf>
    <xf numFmtId="0" fontId="20" fillId="0" borderId="4" xfId="2" applyBorder="1">
      <alignment vertical="center"/>
    </xf>
    <xf numFmtId="0" fontId="20" fillId="0" borderId="15" xfId="2" applyBorder="1" applyAlignment="1">
      <alignment horizontal="distributed" vertical="center"/>
    </xf>
    <xf numFmtId="0" fontId="20" fillId="0" borderId="8" xfId="2" applyBorder="1" applyAlignment="1">
      <alignment horizontal="distributed" vertical="center"/>
    </xf>
    <xf numFmtId="0" fontId="13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textRotation="255" wrapText="1"/>
    </xf>
    <xf numFmtId="0" fontId="23" fillId="0" borderId="9" xfId="0" applyFont="1" applyBorder="1" applyAlignment="1">
      <alignment horizontal="center" vertical="center" textRotation="255" wrapText="1"/>
    </xf>
    <xf numFmtId="0" fontId="23" fillId="0" borderId="1" xfId="0" applyFont="1" applyBorder="1" applyAlignment="1">
      <alignment horizontal="center" vertical="center" textRotation="255" wrapText="1"/>
    </xf>
    <xf numFmtId="0" fontId="23" fillId="0" borderId="1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shrinkToFit="1"/>
    </xf>
    <xf numFmtId="0" fontId="4" fillId="4" borderId="0" xfId="1" applyFont="1" applyFill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9" fillId="0" borderId="9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20" fillId="0" borderId="0" xfId="2" applyAlignment="1">
      <alignment horizontal="left" vertical="center" indent="1"/>
    </xf>
    <xf numFmtId="0" fontId="20" fillId="0" borderId="13" xfId="2" applyBorder="1" applyAlignment="1">
      <alignment horizontal="left" vertical="center" indent="1"/>
    </xf>
    <xf numFmtId="0" fontId="20" fillId="0" borderId="0" xfId="2" applyAlignment="1">
      <alignment horizontal="center" vertical="center"/>
    </xf>
    <xf numFmtId="0" fontId="20" fillId="0" borderId="13" xfId="2" applyBorder="1" applyAlignment="1">
      <alignment horizontal="center" vertical="center"/>
    </xf>
    <xf numFmtId="0" fontId="20" fillId="0" borderId="7" xfId="2" applyBorder="1" applyAlignment="1">
      <alignment horizontal="left" vertical="center" indent="1"/>
    </xf>
    <xf numFmtId="0" fontId="20" fillId="0" borderId="8" xfId="2" applyBorder="1" applyAlignment="1">
      <alignment horizontal="left" vertical="center" indent="1"/>
    </xf>
    <xf numFmtId="0" fontId="20" fillId="0" borderId="9" xfId="2" applyBorder="1" applyAlignment="1">
      <alignment horizontal="left" vertical="center" indent="1"/>
    </xf>
    <xf numFmtId="0" fontId="20" fillId="0" borderId="8" xfId="2" applyBorder="1" applyAlignment="1">
      <alignment horizontal="center" vertical="center" shrinkToFit="1"/>
    </xf>
    <xf numFmtId="0" fontId="26" fillId="0" borderId="1" xfId="2" applyFont="1" applyBorder="1" applyAlignment="1">
      <alignment horizontal="left" vertical="center" wrapText="1"/>
    </xf>
    <xf numFmtId="0" fontId="27" fillId="0" borderId="1" xfId="2" applyFont="1" applyBorder="1" applyAlignment="1">
      <alignment horizontal="left" vertical="center"/>
    </xf>
    <xf numFmtId="0" fontId="20" fillId="0" borderId="17" xfId="2" applyBorder="1" applyAlignment="1">
      <alignment horizontal="center" vertical="center"/>
    </xf>
    <xf numFmtId="0" fontId="20" fillId="0" borderId="7" xfId="2" applyBorder="1" applyAlignment="1">
      <alignment horizontal="center" vertical="center"/>
    </xf>
    <xf numFmtId="0" fontId="20" fillId="0" borderId="8" xfId="2" applyBorder="1" applyAlignment="1">
      <alignment horizontal="center" vertical="center"/>
    </xf>
    <xf numFmtId="178" fontId="0" fillId="0" borderId="7" xfId="3" applyNumberFormat="1" applyFont="1" applyBorder="1" applyAlignment="1">
      <alignment horizontal="right" vertical="center"/>
    </xf>
    <xf numFmtId="178" fontId="0" fillId="0" borderId="8" xfId="3" applyNumberFormat="1" applyFont="1" applyBorder="1" applyAlignment="1">
      <alignment horizontal="right" vertical="center"/>
    </xf>
    <xf numFmtId="180" fontId="20" fillId="0" borderId="8" xfId="2" applyNumberFormat="1" applyBorder="1" applyAlignment="1">
      <alignment horizontal="right" vertical="center"/>
    </xf>
    <xf numFmtId="0" fontId="20" fillId="0" borderId="16" xfId="2" applyBorder="1" applyAlignment="1">
      <alignment horizontal="center" vertical="center"/>
    </xf>
    <xf numFmtId="0" fontId="20" fillId="0" borderId="15" xfId="2" applyBorder="1" applyAlignment="1">
      <alignment horizontal="center" vertical="center"/>
    </xf>
    <xf numFmtId="0" fontId="20" fillId="0" borderId="4" xfId="2" applyBorder="1" applyAlignment="1">
      <alignment horizontal="center" vertical="center"/>
    </xf>
    <xf numFmtId="0" fontId="20" fillId="0" borderId="6" xfId="2" applyBorder="1" applyAlignment="1">
      <alignment horizontal="center" vertical="center"/>
    </xf>
    <xf numFmtId="0" fontId="20" fillId="0" borderId="2" xfId="2" applyBorder="1" applyAlignment="1">
      <alignment horizontal="center" vertical="center"/>
    </xf>
    <xf numFmtId="0" fontId="20" fillId="0" borderId="14" xfId="2" applyBorder="1" applyAlignment="1">
      <alignment horizontal="center" vertical="center"/>
    </xf>
    <xf numFmtId="0" fontId="20" fillId="0" borderId="9" xfId="2" applyBorder="1" applyAlignment="1">
      <alignment horizontal="center" vertical="center"/>
    </xf>
    <xf numFmtId="0" fontId="20" fillId="0" borderId="1" xfId="2" applyBorder="1" applyAlignment="1">
      <alignment horizontal="left" vertical="center"/>
    </xf>
    <xf numFmtId="0" fontId="20" fillId="0" borderId="0" xfId="2" applyAlignment="1">
      <alignment horizontal="left" vertical="top"/>
    </xf>
    <xf numFmtId="0" fontId="22" fillId="0" borderId="0" xfId="2" applyFont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0" fillId="0" borderId="1" xfId="2" applyBorder="1" applyAlignment="1">
      <alignment horizontal="center" vertical="center"/>
    </xf>
    <xf numFmtId="0" fontId="20" fillId="0" borderId="0" xfId="2" applyAlignment="1">
      <alignment horizontal="left" vertical="center" shrinkToFit="1"/>
    </xf>
    <xf numFmtId="0" fontId="20" fillId="0" borderId="2" xfId="2" applyBorder="1" applyAlignment="1">
      <alignment horizontal="left" vertical="center" indent="1"/>
    </xf>
    <xf numFmtId="0" fontId="20" fillId="0" borderId="14" xfId="2" applyBorder="1" applyAlignment="1">
      <alignment horizontal="left" vertical="center" indent="1"/>
    </xf>
    <xf numFmtId="0" fontId="20" fillId="0" borderId="15" xfId="2" applyBorder="1" applyAlignment="1">
      <alignment horizontal="left" vertical="center"/>
    </xf>
    <xf numFmtId="0" fontId="20" fillId="0" borderId="4" xfId="2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81" fontId="15" fillId="0" borderId="1" xfId="4" applyNumberFormat="1" applyFont="1" applyBorder="1" applyAlignment="1">
      <alignment horizontal="center" vertical="center"/>
    </xf>
  </cellXfs>
  <cellStyles count="5">
    <cellStyle name="パーセント" xfId="4" builtinId="5"/>
    <cellStyle name="桁区切り 2" xfId="3" xr:uid="{BA9E3D2E-F785-47D9-9E1B-F58BAC6B3830}"/>
    <cellStyle name="標準" xfId="0" builtinId="0"/>
    <cellStyle name="標準 2" xfId="1" xr:uid="{00000000-0005-0000-0000-000001000000}"/>
    <cellStyle name="標準 3" xfId="2" xr:uid="{D9613E20-0EDD-45C9-8D92-384EA3E59577}"/>
  </cellStyles>
  <dxfs count="16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00CC66"/>
        </patternFill>
      </fill>
    </dxf>
    <dxf>
      <fill>
        <patternFill>
          <bgColor rgb="FF0000FF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00CC66"/>
        </patternFill>
      </fill>
    </dxf>
    <dxf>
      <fill>
        <patternFill>
          <bgColor rgb="FF0000FF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D2E0FE"/>
      <color rgb="FF0000FF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195469</xdr:colOff>
      <xdr:row>18</xdr:row>
      <xdr:rowOff>240748</xdr:rowOff>
    </xdr:from>
    <xdr:to>
      <xdr:col>38</xdr:col>
      <xdr:colOff>100219</xdr:colOff>
      <xdr:row>27</xdr:row>
      <xdr:rowOff>57978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3B7B94-09A9-4428-AF51-E1C2AA368E88}"/>
            </a:ext>
          </a:extLst>
        </xdr:cNvPr>
        <xdr:cNvSpPr/>
      </xdr:nvSpPr>
      <xdr:spPr>
        <a:xfrm>
          <a:off x="8262730" y="6179378"/>
          <a:ext cx="6091859" cy="2326861"/>
        </a:xfrm>
        <a:prstGeom prst="rect">
          <a:avLst/>
        </a:prstGeom>
        <a:solidFill>
          <a:schemeClr val="bg1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（記事欄）</a:t>
          </a:r>
          <a:r>
            <a:rPr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記入例</a:t>
          </a:r>
          <a:endParaRPr lang="ja-JP" altLang="ja-JP" sz="110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工期内の日数　８９日　（３０日＋３０日＋２９日）</a:t>
          </a: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現場閉所を行った日数　２８日　（１１日＋８日＋９日）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報告月以降については予定を記載し「〇日（予定）」と記載すること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</a:p>
        <a:p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〇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現場閉所率　２８／８９＝３１．４６･･･％　≧　２８．５％　（４週８休以上）</a:t>
          </a:r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達成区分は　　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２８．５％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以上（４週８休以上）→達成</a:t>
          </a:r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・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２８．５％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未満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（４週８休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未満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→未達成</a:t>
          </a:r>
          <a:endParaRPr lang="ja-JP" altLang="ja-JP">
            <a:solidFill>
              <a:srgbClr val="FF0000"/>
            </a:solidFill>
            <a:effectLst/>
          </a:endParaRPr>
        </a:p>
        <a:p>
          <a:endParaRPr lang="ja-JP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6</xdr:row>
      <xdr:rowOff>0</xdr:rowOff>
    </xdr:from>
    <xdr:to>
      <xdr:col>2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28700" y="1815353"/>
          <a:ext cx="1526241" cy="6051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300692</xdr:colOff>
      <xdr:row>6</xdr:row>
      <xdr:rowOff>126066</xdr:rowOff>
    </xdr:from>
    <xdr:to>
      <xdr:col>40</xdr:col>
      <xdr:colOff>748926</xdr:colOff>
      <xdr:row>13</xdr:row>
      <xdr:rowOff>67235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66633" y="1941419"/>
          <a:ext cx="6600264" cy="205908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■　「勤務状況確認表」を記載する際の留意事項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１．「対象外日数」について次の①から③までの期間を記載するものとする。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①夏季休暇３日間、年末年始休暇６日間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②工場製作のみを実施している期間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③工場全体を一時中止している期間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6</xdr:row>
      <xdr:rowOff>0</xdr:rowOff>
    </xdr:from>
    <xdr:to>
      <xdr:col>2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6CC64E3-1261-440C-AFAC-5416D8C990C2}"/>
            </a:ext>
          </a:extLst>
        </xdr:cNvPr>
        <xdr:cNvCxnSpPr/>
      </xdr:nvCxnSpPr>
      <xdr:spPr>
        <a:xfrm>
          <a:off x="1028700" y="1828800"/>
          <a:ext cx="1524000" cy="609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381000</xdr:colOff>
      <xdr:row>4</xdr:row>
      <xdr:rowOff>224118</xdr:rowOff>
    </xdr:from>
    <xdr:to>
      <xdr:col>40</xdr:col>
      <xdr:colOff>829234</xdr:colOff>
      <xdr:row>11</xdr:row>
      <xdr:rowOff>165287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305EDB2-559E-48AC-A202-33D9A1985BCA}"/>
            </a:ext>
          </a:extLst>
        </xdr:cNvPr>
        <xdr:cNvSpPr/>
      </xdr:nvSpPr>
      <xdr:spPr>
        <a:xfrm>
          <a:off x="14746941" y="1434353"/>
          <a:ext cx="6600264" cy="205908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■　「勤務状況確認表」を記載する際の留意事項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１．「対象外日数」について次の①から③までの期間を記載するものとする。</a:t>
          </a:r>
        </a:p>
        <a:p>
          <a:pPr algn="l"/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①夏季休暇３日間、年末年始休暇６日間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②工場製作のみを実施している期間</a:t>
          </a: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③工場全体を一時中止している期間</a:t>
          </a:r>
        </a:p>
      </xdr:txBody>
    </xdr:sp>
    <xdr:clientData/>
  </xdr:twoCellAnchor>
  <xdr:twoCellAnchor>
    <xdr:from>
      <xdr:col>30</xdr:col>
      <xdr:colOff>145678</xdr:colOff>
      <xdr:row>9</xdr:row>
      <xdr:rowOff>224118</xdr:rowOff>
    </xdr:from>
    <xdr:to>
      <xdr:col>32</xdr:col>
      <xdr:colOff>268942</xdr:colOff>
      <xdr:row>20</xdr:row>
      <xdr:rowOff>100853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127F624-88A4-46AD-866A-0101DD8841AD}"/>
            </a:ext>
          </a:extLst>
        </xdr:cNvPr>
        <xdr:cNvSpPr/>
      </xdr:nvSpPr>
      <xdr:spPr>
        <a:xfrm>
          <a:off x="13368619" y="2947147"/>
          <a:ext cx="885264" cy="320488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2800"/>
            <a:t>年末年始休暇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5"/>
  <sheetViews>
    <sheetView tabSelected="1" workbookViewId="0">
      <selection activeCell="B22" sqref="B22"/>
    </sheetView>
  </sheetViews>
  <sheetFormatPr defaultColWidth="9" defaultRowHeight="24" customHeight="1" x14ac:dyDescent="0.4"/>
  <cols>
    <col min="1" max="1" width="25.5" style="21" bestFit="1" customWidth="1"/>
    <col min="2" max="2" width="49.375" style="21" customWidth="1"/>
    <col min="3" max="3" width="3.875" style="21" customWidth="1"/>
    <col min="4" max="4" width="20.75" style="21" customWidth="1"/>
    <col min="5" max="16384" width="9" style="21"/>
  </cols>
  <sheetData>
    <row r="1" spans="1:4" ht="24" customHeight="1" x14ac:dyDescent="0.4">
      <c r="A1" s="44" t="s">
        <v>17</v>
      </c>
      <c r="B1" s="43" t="s">
        <v>23</v>
      </c>
    </row>
    <row r="2" spans="1:4" ht="24" customHeight="1" x14ac:dyDescent="0.4">
      <c r="B2" s="43" t="s">
        <v>43</v>
      </c>
    </row>
    <row r="4" spans="1:4" ht="24" customHeight="1" x14ac:dyDescent="0.4">
      <c r="A4" s="45" t="s">
        <v>0</v>
      </c>
      <c r="B4" s="36" t="s">
        <v>77</v>
      </c>
    </row>
    <row r="5" spans="1:4" ht="24" customHeight="1" x14ac:dyDescent="0.4">
      <c r="A5" s="45" t="s">
        <v>18</v>
      </c>
      <c r="B5" s="36" t="s">
        <v>24</v>
      </c>
    </row>
    <row r="6" spans="1:4" ht="24" customHeight="1" x14ac:dyDescent="0.4">
      <c r="A6" s="45" t="s">
        <v>19</v>
      </c>
      <c r="B6" s="37">
        <v>45597</v>
      </c>
    </row>
    <row r="7" spans="1:4" ht="24" customHeight="1" x14ac:dyDescent="0.4">
      <c r="A7" s="45" t="s">
        <v>20</v>
      </c>
      <c r="B7" s="37">
        <v>45736</v>
      </c>
    </row>
    <row r="8" spans="1:4" ht="24" customHeight="1" x14ac:dyDescent="0.4">
      <c r="A8" s="45" t="s">
        <v>45</v>
      </c>
      <c r="B8" s="37"/>
      <c r="D8" s="39" t="s">
        <v>44</v>
      </c>
    </row>
    <row r="9" spans="1:4" ht="24" customHeight="1" x14ac:dyDescent="0.4">
      <c r="A9" s="45" t="s">
        <v>46</v>
      </c>
      <c r="B9" s="37"/>
      <c r="D9" s="38">
        <f>MAX(B7:B9)</f>
        <v>45736</v>
      </c>
    </row>
    <row r="10" spans="1:4" ht="24" customHeight="1" x14ac:dyDescent="0.4">
      <c r="A10" s="28"/>
      <c r="B10" s="29"/>
    </row>
    <row r="11" spans="1:4" ht="24" customHeight="1" x14ac:dyDescent="0.4">
      <c r="A11" s="45" t="s">
        <v>38</v>
      </c>
      <c r="B11" s="36" t="s">
        <v>39</v>
      </c>
    </row>
    <row r="12" spans="1:4" ht="24" customHeight="1" x14ac:dyDescent="0.4">
      <c r="A12" s="45" t="s">
        <v>40</v>
      </c>
      <c r="B12" s="36" t="s">
        <v>49</v>
      </c>
    </row>
    <row r="13" spans="1:4" ht="24" customHeight="1" x14ac:dyDescent="0.4">
      <c r="A13" s="45" t="s">
        <v>41</v>
      </c>
      <c r="B13" s="36" t="s">
        <v>42</v>
      </c>
    </row>
    <row r="14" spans="1:4" ht="24" customHeight="1" x14ac:dyDescent="0.4">
      <c r="A14" s="45" t="s">
        <v>21</v>
      </c>
      <c r="B14" s="36" t="s">
        <v>25</v>
      </c>
    </row>
    <row r="15" spans="1:4" ht="24" customHeight="1" x14ac:dyDescent="0.4">
      <c r="A15" s="45" t="s">
        <v>22</v>
      </c>
      <c r="B15" s="36" t="s">
        <v>26</v>
      </c>
    </row>
  </sheetData>
  <phoneticPr fontId="1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578C1-E8C9-4200-83F2-666EEA77103C}">
  <sheetPr>
    <tabColor indexed="50"/>
  </sheetPr>
  <dimension ref="B1:AB33"/>
  <sheetViews>
    <sheetView view="pageBreakPreview" zoomScale="115" zoomScaleNormal="100" zoomScaleSheetLayoutView="115" workbookViewId="0">
      <selection activeCell="AF13" sqref="AF13"/>
    </sheetView>
  </sheetViews>
  <sheetFormatPr defaultRowHeight="13.5" x14ac:dyDescent="0.4"/>
  <cols>
    <col min="1" max="1" width="9" style="55"/>
    <col min="2" max="2" width="1" style="55" customWidth="1"/>
    <col min="3" max="3" width="9" style="55"/>
    <col min="4" max="4" width="1" style="55" customWidth="1"/>
    <col min="5" max="5" width="6.125" style="56" customWidth="1"/>
    <col min="6" max="7" width="1.75" style="55" customWidth="1"/>
    <col min="8" max="8" width="3.375" style="56" bestFit="1" customWidth="1"/>
    <col min="9" max="9" width="3.5" style="55" bestFit="1" customWidth="1"/>
    <col min="10" max="10" width="3.375" style="55" bestFit="1" customWidth="1"/>
    <col min="11" max="11" width="3.5" style="55" bestFit="1" customWidth="1"/>
    <col min="12" max="12" width="3.375" style="56" bestFit="1" customWidth="1"/>
    <col min="13" max="13" width="2.125" style="56" customWidth="1"/>
    <col min="14" max="14" width="3.375" style="55" customWidth="1"/>
    <col min="15" max="15" width="3.25" style="55" customWidth="1"/>
    <col min="16" max="16" width="3.875" style="57" customWidth="1"/>
    <col min="17" max="17" width="2.375" style="57" customWidth="1"/>
    <col min="18" max="18" width="3.5" style="55" bestFit="1" customWidth="1"/>
    <col min="19" max="19" width="1.25" style="55" customWidth="1"/>
    <col min="20" max="20" width="2.125" style="56" customWidth="1"/>
    <col min="21" max="21" width="3.5" style="55" bestFit="1" customWidth="1"/>
    <col min="22" max="22" width="1.5" style="55" customWidth="1"/>
    <col min="23" max="23" width="1.75" style="55" customWidth="1"/>
    <col min="24" max="24" width="3.5" style="55" bestFit="1" customWidth="1"/>
    <col min="25" max="25" width="1.875" style="56" customWidth="1"/>
    <col min="26" max="26" width="1.75" style="56" customWidth="1"/>
    <col min="27" max="27" width="7.125" style="55" bestFit="1" customWidth="1"/>
    <col min="28" max="28" width="7.125" style="55" customWidth="1"/>
    <col min="29" max="16384" width="9" style="55"/>
  </cols>
  <sheetData>
    <row r="1" spans="2:28" ht="48.75" customHeight="1" x14ac:dyDescent="0.4">
      <c r="B1" s="130" t="s">
        <v>14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2:28" ht="25.5" x14ac:dyDescent="0.4">
      <c r="B2" s="131" t="s">
        <v>76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</row>
    <row r="3" spans="2:28" ht="18" customHeight="1" x14ac:dyDescent="0.4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</row>
    <row r="4" spans="2:28" ht="27" customHeight="1" x14ac:dyDescent="0.4">
      <c r="B4" s="70"/>
      <c r="C4" s="78" t="s">
        <v>75</v>
      </c>
      <c r="D4" s="67"/>
      <c r="E4" s="110" t="str">
        <f>+基本情報入力シート!B4</f>
        <v>【　　　　ー　　　】○○○○○○○○○○○○○工事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2"/>
    </row>
    <row r="5" spans="2:28" ht="27" customHeight="1" x14ac:dyDescent="0.4">
      <c r="B5" s="70"/>
      <c r="C5" s="78" t="s">
        <v>74</v>
      </c>
      <c r="D5" s="67"/>
      <c r="E5" s="75" t="s">
        <v>71</v>
      </c>
      <c r="F5" s="113"/>
      <c r="G5" s="113"/>
      <c r="H5" s="66" t="s">
        <v>70</v>
      </c>
      <c r="I5" s="73"/>
      <c r="J5" s="66" t="s">
        <v>62</v>
      </c>
      <c r="K5" s="73"/>
      <c r="L5" s="66" t="s">
        <v>69</v>
      </c>
      <c r="M5" s="118" t="s">
        <v>73</v>
      </c>
      <c r="N5" s="118"/>
      <c r="O5" s="118"/>
      <c r="P5" s="118" t="s">
        <v>71</v>
      </c>
      <c r="Q5" s="118"/>
      <c r="R5" s="73"/>
      <c r="S5" s="118" t="s">
        <v>70</v>
      </c>
      <c r="T5" s="118"/>
      <c r="U5" s="73"/>
      <c r="V5" s="118" t="s">
        <v>62</v>
      </c>
      <c r="W5" s="118"/>
      <c r="X5" s="73"/>
      <c r="Y5" s="118" t="s">
        <v>69</v>
      </c>
      <c r="Z5" s="118"/>
      <c r="AA5" s="69"/>
      <c r="AB5" s="67"/>
    </row>
    <row r="6" spans="2:28" ht="27" customHeight="1" x14ac:dyDescent="0.4">
      <c r="B6" s="65"/>
      <c r="C6" s="77" t="s">
        <v>72</v>
      </c>
      <c r="D6" s="76"/>
      <c r="E6" s="75" t="s">
        <v>71</v>
      </c>
      <c r="F6" s="113"/>
      <c r="G6" s="113"/>
      <c r="H6" s="66" t="s">
        <v>70</v>
      </c>
      <c r="I6" s="74"/>
      <c r="J6" s="66" t="s">
        <v>62</v>
      </c>
      <c r="K6" s="74"/>
      <c r="L6" s="66" t="s">
        <v>69</v>
      </c>
      <c r="M6" s="66"/>
      <c r="N6" s="66" t="s">
        <v>68</v>
      </c>
      <c r="O6" s="73"/>
      <c r="P6" s="118" t="s">
        <v>67</v>
      </c>
      <c r="Q6" s="118"/>
      <c r="R6" s="66"/>
      <c r="S6" s="66"/>
      <c r="T6" s="66"/>
      <c r="U6" s="66"/>
      <c r="V6" s="66"/>
      <c r="W6" s="66"/>
      <c r="X6" s="66"/>
      <c r="Y6" s="66"/>
      <c r="Z6" s="66"/>
      <c r="AA6" s="69"/>
      <c r="AB6" s="67"/>
    </row>
    <row r="7" spans="2:28" x14ac:dyDescent="0.4">
      <c r="B7" s="122" t="s">
        <v>66</v>
      </c>
      <c r="C7" s="123"/>
      <c r="D7" s="123"/>
      <c r="E7" s="123"/>
      <c r="F7" s="124"/>
      <c r="G7" s="122" t="s">
        <v>65</v>
      </c>
      <c r="H7" s="123"/>
      <c r="I7" s="123"/>
      <c r="J7" s="123"/>
      <c r="K7" s="123"/>
      <c r="L7" s="123"/>
      <c r="M7" s="123"/>
      <c r="N7" s="123"/>
      <c r="O7" s="124"/>
      <c r="P7" s="134" t="s">
        <v>64</v>
      </c>
      <c r="Q7" s="134"/>
      <c r="R7" s="134"/>
      <c r="S7" s="134"/>
      <c r="T7" s="134"/>
      <c r="U7" s="134"/>
      <c r="V7" s="134"/>
      <c r="W7" s="134"/>
      <c r="X7" s="132" t="s">
        <v>111</v>
      </c>
      <c r="Y7" s="133"/>
      <c r="Z7" s="133"/>
      <c r="AA7" s="133"/>
      <c r="AB7" s="133"/>
    </row>
    <row r="8" spans="2:28" x14ac:dyDescent="0.4">
      <c r="B8" s="125"/>
      <c r="C8" s="126"/>
      <c r="D8" s="126"/>
      <c r="E8" s="126"/>
      <c r="F8" s="127"/>
      <c r="G8" s="125" t="s">
        <v>63</v>
      </c>
      <c r="H8" s="126"/>
      <c r="I8" s="126"/>
      <c r="J8" s="126"/>
      <c r="K8" s="126"/>
      <c r="L8" s="126"/>
      <c r="M8" s="126"/>
      <c r="N8" s="126"/>
      <c r="O8" s="127"/>
      <c r="P8" s="134"/>
      <c r="Q8" s="134"/>
      <c r="R8" s="134"/>
      <c r="S8" s="134"/>
      <c r="T8" s="134"/>
      <c r="U8" s="134"/>
      <c r="V8" s="134"/>
      <c r="W8" s="134"/>
      <c r="X8" s="133"/>
      <c r="Y8" s="133"/>
      <c r="Z8" s="133"/>
      <c r="AA8" s="133"/>
      <c r="AB8" s="133"/>
    </row>
    <row r="9" spans="2:28" ht="27" customHeight="1" x14ac:dyDescent="0.4">
      <c r="B9" s="70"/>
      <c r="C9" s="69"/>
      <c r="D9" s="69"/>
      <c r="E9" s="66" t="s">
        <v>62</v>
      </c>
      <c r="F9" s="67"/>
      <c r="G9" s="117"/>
      <c r="H9" s="118"/>
      <c r="I9" s="118"/>
      <c r="J9" s="68" t="s">
        <v>61</v>
      </c>
      <c r="K9" s="121"/>
      <c r="L9" s="121"/>
      <c r="M9" s="121"/>
      <c r="N9" s="68"/>
      <c r="O9" s="67"/>
      <c r="P9" s="119"/>
      <c r="Q9" s="120"/>
      <c r="R9" s="120"/>
      <c r="S9" s="120"/>
      <c r="T9" s="120"/>
      <c r="U9" s="66" t="s">
        <v>61</v>
      </c>
      <c r="V9" s="118"/>
      <c r="W9" s="128"/>
      <c r="X9" s="114" t="s">
        <v>112</v>
      </c>
      <c r="Y9" s="115"/>
      <c r="Z9" s="115"/>
      <c r="AA9" s="115"/>
      <c r="AB9" s="115"/>
    </row>
    <row r="10" spans="2:28" ht="27" customHeight="1" x14ac:dyDescent="0.4">
      <c r="B10" s="70"/>
      <c r="C10" s="69"/>
      <c r="D10" s="69"/>
      <c r="E10" s="66" t="s">
        <v>62</v>
      </c>
      <c r="F10" s="67"/>
      <c r="G10" s="116"/>
      <c r="H10" s="108"/>
      <c r="I10" s="108"/>
      <c r="J10" s="72" t="s">
        <v>61</v>
      </c>
      <c r="K10" s="121"/>
      <c r="L10" s="121"/>
      <c r="M10" s="121"/>
      <c r="N10" s="72"/>
      <c r="O10" s="71"/>
      <c r="P10" s="119"/>
      <c r="Q10" s="120"/>
      <c r="R10" s="120"/>
      <c r="S10" s="120"/>
      <c r="T10" s="120"/>
      <c r="U10" s="66" t="s">
        <v>61</v>
      </c>
      <c r="V10" s="118"/>
      <c r="W10" s="128"/>
      <c r="X10" s="114" t="s">
        <v>112</v>
      </c>
      <c r="Y10" s="115"/>
      <c r="Z10" s="115"/>
      <c r="AA10" s="115"/>
      <c r="AB10" s="115"/>
    </row>
    <row r="11" spans="2:28" ht="27" customHeight="1" x14ac:dyDescent="0.4">
      <c r="B11" s="70"/>
      <c r="C11" s="69"/>
      <c r="D11" s="69"/>
      <c r="E11" s="66" t="s">
        <v>62</v>
      </c>
      <c r="F11" s="67"/>
      <c r="G11" s="117"/>
      <c r="H11" s="118"/>
      <c r="I11" s="118"/>
      <c r="J11" s="68" t="s">
        <v>61</v>
      </c>
      <c r="K11" s="121"/>
      <c r="L11" s="121"/>
      <c r="M11" s="121"/>
      <c r="N11" s="68"/>
      <c r="O11" s="67"/>
      <c r="P11" s="119"/>
      <c r="Q11" s="120"/>
      <c r="R11" s="120"/>
      <c r="S11" s="120"/>
      <c r="T11" s="120"/>
      <c r="U11" s="66" t="s">
        <v>61</v>
      </c>
      <c r="V11" s="118"/>
      <c r="W11" s="128"/>
      <c r="X11" s="114" t="s">
        <v>112</v>
      </c>
      <c r="Y11" s="115"/>
      <c r="Z11" s="115"/>
      <c r="AA11" s="115"/>
      <c r="AB11" s="115"/>
    </row>
    <row r="12" spans="2:28" ht="27" customHeight="1" x14ac:dyDescent="0.4">
      <c r="B12" s="70"/>
      <c r="C12" s="69"/>
      <c r="D12" s="69"/>
      <c r="E12" s="66"/>
      <c r="F12" s="67"/>
      <c r="G12" s="116"/>
      <c r="H12" s="108"/>
      <c r="I12" s="108"/>
      <c r="J12" s="72"/>
      <c r="K12" s="121"/>
      <c r="L12" s="121"/>
      <c r="M12" s="121"/>
      <c r="N12" s="72"/>
      <c r="O12" s="71"/>
      <c r="P12" s="119"/>
      <c r="Q12" s="120"/>
      <c r="R12" s="120"/>
      <c r="S12" s="120"/>
      <c r="T12" s="120"/>
      <c r="U12" s="66"/>
      <c r="V12" s="118"/>
      <c r="W12" s="128"/>
      <c r="X12" s="114"/>
      <c r="Y12" s="115"/>
      <c r="Z12" s="115"/>
      <c r="AA12" s="115"/>
      <c r="AB12" s="115"/>
    </row>
    <row r="13" spans="2:28" ht="27" customHeight="1" x14ac:dyDescent="0.4">
      <c r="B13" s="70"/>
      <c r="C13" s="69"/>
      <c r="D13" s="69"/>
      <c r="E13" s="66"/>
      <c r="F13" s="67"/>
      <c r="G13" s="117"/>
      <c r="H13" s="118"/>
      <c r="I13" s="118"/>
      <c r="J13" s="68"/>
      <c r="K13" s="121"/>
      <c r="L13" s="121"/>
      <c r="M13" s="121"/>
      <c r="N13" s="68"/>
      <c r="O13" s="67"/>
      <c r="P13" s="119"/>
      <c r="Q13" s="120"/>
      <c r="R13" s="120"/>
      <c r="S13" s="120"/>
      <c r="T13" s="120"/>
      <c r="U13" s="66"/>
      <c r="V13" s="118"/>
      <c r="W13" s="128"/>
      <c r="X13" s="114"/>
      <c r="Y13" s="115"/>
      <c r="Z13" s="115"/>
      <c r="AA13" s="115"/>
      <c r="AB13" s="115"/>
    </row>
    <row r="14" spans="2:28" ht="27" customHeight="1" x14ac:dyDescent="0.4">
      <c r="B14" s="70"/>
      <c r="C14" s="69"/>
      <c r="D14" s="69"/>
      <c r="E14" s="66"/>
      <c r="F14" s="67"/>
      <c r="G14" s="117"/>
      <c r="H14" s="118"/>
      <c r="I14" s="118"/>
      <c r="J14" s="68"/>
      <c r="K14" s="121"/>
      <c r="L14" s="121"/>
      <c r="M14" s="121"/>
      <c r="N14" s="68"/>
      <c r="O14" s="67"/>
      <c r="P14" s="119"/>
      <c r="Q14" s="120"/>
      <c r="R14" s="120"/>
      <c r="S14" s="120"/>
      <c r="T14" s="120"/>
      <c r="U14" s="66"/>
      <c r="V14" s="118"/>
      <c r="W14" s="128"/>
      <c r="X14" s="129"/>
      <c r="Y14" s="129"/>
      <c r="Z14" s="129"/>
      <c r="AA14" s="129"/>
      <c r="AB14" s="129"/>
    </row>
    <row r="15" spans="2:28" ht="27" customHeight="1" x14ac:dyDescent="0.4">
      <c r="B15" s="70"/>
      <c r="C15" s="69"/>
      <c r="D15" s="69"/>
      <c r="E15" s="66"/>
      <c r="F15" s="67"/>
      <c r="G15" s="116"/>
      <c r="H15" s="108"/>
      <c r="I15" s="108"/>
      <c r="J15" s="72"/>
      <c r="K15" s="121"/>
      <c r="L15" s="121"/>
      <c r="M15" s="121"/>
      <c r="N15" s="72"/>
      <c r="O15" s="71"/>
      <c r="P15" s="119"/>
      <c r="Q15" s="120"/>
      <c r="R15" s="120"/>
      <c r="S15" s="120"/>
      <c r="T15" s="120"/>
      <c r="U15" s="66"/>
      <c r="V15" s="118"/>
      <c r="W15" s="128"/>
      <c r="X15" s="129"/>
      <c r="Y15" s="129"/>
      <c r="Z15" s="129"/>
      <c r="AA15" s="129"/>
      <c r="AB15" s="129"/>
    </row>
    <row r="16" spans="2:28" ht="27" customHeight="1" x14ac:dyDescent="0.4">
      <c r="B16" s="70"/>
      <c r="C16" s="69"/>
      <c r="D16" s="69"/>
      <c r="E16" s="66"/>
      <c r="F16" s="67"/>
      <c r="G16" s="117"/>
      <c r="H16" s="118"/>
      <c r="I16" s="118"/>
      <c r="J16" s="68"/>
      <c r="K16" s="121"/>
      <c r="L16" s="121"/>
      <c r="M16" s="121"/>
      <c r="N16" s="68"/>
      <c r="O16" s="67"/>
      <c r="P16" s="119"/>
      <c r="Q16" s="120"/>
      <c r="R16" s="120"/>
      <c r="S16" s="120"/>
      <c r="T16" s="120"/>
      <c r="U16" s="66"/>
      <c r="V16" s="118"/>
      <c r="W16" s="128"/>
      <c r="X16" s="129"/>
      <c r="Y16" s="129"/>
      <c r="Z16" s="129"/>
      <c r="AA16" s="129"/>
      <c r="AB16" s="129"/>
    </row>
    <row r="17" spans="2:28" ht="27" customHeight="1" x14ac:dyDescent="0.4">
      <c r="B17" s="70"/>
      <c r="C17" s="69"/>
      <c r="D17" s="69"/>
      <c r="E17" s="66"/>
      <c r="F17" s="67"/>
      <c r="G17" s="116"/>
      <c r="H17" s="108"/>
      <c r="I17" s="108"/>
      <c r="J17" s="72"/>
      <c r="K17" s="121"/>
      <c r="L17" s="121"/>
      <c r="M17" s="121"/>
      <c r="N17" s="72"/>
      <c r="O17" s="71"/>
      <c r="P17" s="119"/>
      <c r="Q17" s="120"/>
      <c r="R17" s="120"/>
      <c r="S17" s="120"/>
      <c r="T17" s="120"/>
      <c r="U17" s="66"/>
      <c r="V17" s="118"/>
      <c r="W17" s="128"/>
      <c r="X17" s="129"/>
      <c r="Y17" s="129"/>
      <c r="Z17" s="129"/>
      <c r="AA17" s="129"/>
      <c r="AB17" s="129"/>
    </row>
    <row r="18" spans="2:28" ht="27" customHeight="1" x14ac:dyDescent="0.4">
      <c r="B18" s="70"/>
      <c r="C18" s="69"/>
      <c r="D18" s="69"/>
      <c r="E18" s="66"/>
      <c r="F18" s="67"/>
      <c r="G18" s="117"/>
      <c r="H18" s="118"/>
      <c r="I18" s="118"/>
      <c r="J18" s="68"/>
      <c r="K18" s="121"/>
      <c r="L18" s="121"/>
      <c r="M18" s="121"/>
      <c r="N18" s="68"/>
      <c r="O18" s="67"/>
      <c r="P18" s="119"/>
      <c r="Q18" s="120"/>
      <c r="R18" s="120"/>
      <c r="S18" s="120"/>
      <c r="T18" s="120"/>
      <c r="U18" s="66"/>
      <c r="V18" s="118"/>
      <c r="W18" s="128"/>
      <c r="X18" s="129"/>
      <c r="Y18" s="129"/>
      <c r="Z18" s="129"/>
      <c r="AA18" s="129"/>
      <c r="AB18" s="129"/>
    </row>
    <row r="19" spans="2:28" ht="27" customHeight="1" x14ac:dyDescent="0.4">
      <c r="B19" s="70"/>
      <c r="C19" s="69"/>
      <c r="D19" s="69"/>
      <c r="E19" s="66"/>
      <c r="F19" s="67"/>
      <c r="G19" s="117"/>
      <c r="H19" s="118"/>
      <c r="I19" s="118"/>
      <c r="J19" s="68"/>
      <c r="K19" s="121"/>
      <c r="L19" s="121"/>
      <c r="M19" s="121"/>
      <c r="N19" s="68"/>
      <c r="O19" s="67"/>
      <c r="P19" s="119"/>
      <c r="Q19" s="120"/>
      <c r="R19" s="120"/>
      <c r="S19" s="120"/>
      <c r="T19" s="120"/>
      <c r="U19" s="66"/>
      <c r="V19" s="118"/>
      <c r="W19" s="128"/>
      <c r="X19" s="129"/>
      <c r="Y19" s="129"/>
      <c r="Z19" s="129"/>
      <c r="AA19" s="129"/>
      <c r="AB19" s="129"/>
    </row>
    <row r="20" spans="2:28" ht="27" customHeight="1" x14ac:dyDescent="0.4">
      <c r="B20" s="70"/>
      <c r="C20" s="69"/>
      <c r="D20" s="69"/>
      <c r="E20" s="66"/>
      <c r="F20" s="67"/>
      <c r="G20" s="116"/>
      <c r="H20" s="108"/>
      <c r="I20" s="108"/>
      <c r="J20" s="72"/>
      <c r="K20" s="121"/>
      <c r="L20" s="121"/>
      <c r="M20" s="121"/>
      <c r="N20" s="72"/>
      <c r="O20" s="71"/>
      <c r="P20" s="119"/>
      <c r="Q20" s="120"/>
      <c r="R20" s="120"/>
      <c r="S20" s="120"/>
      <c r="T20" s="120"/>
      <c r="U20" s="66"/>
      <c r="V20" s="118"/>
      <c r="W20" s="128"/>
      <c r="X20" s="129"/>
      <c r="Y20" s="129"/>
      <c r="Z20" s="129"/>
      <c r="AA20" s="129"/>
      <c r="AB20" s="129"/>
    </row>
    <row r="21" spans="2:28" ht="27" customHeight="1" x14ac:dyDescent="0.4">
      <c r="B21" s="70"/>
      <c r="C21" s="69"/>
      <c r="D21" s="69"/>
      <c r="E21" s="66"/>
      <c r="F21" s="67"/>
      <c r="G21" s="117"/>
      <c r="H21" s="118"/>
      <c r="I21" s="118"/>
      <c r="J21" s="68"/>
      <c r="K21" s="121"/>
      <c r="L21" s="121"/>
      <c r="M21" s="121"/>
      <c r="N21" s="68"/>
      <c r="O21" s="67"/>
      <c r="P21" s="119"/>
      <c r="Q21" s="120"/>
      <c r="R21" s="120"/>
      <c r="S21" s="120"/>
      <c r="T21" s="120"/>
      <c r="U21" s="66"/>
      <c r="V21" s="118"/>
      <c r="W21" s="128"/>
      <c r="X21" s="129"/>
      <c r="Y21" s="129"/>
      <c r="Z21" s="129"/>
      <c r="AA21" s="129"/>
      <c r="AB21" s="129"/>
    </row>
    <row r="22" spans="2:28" ht="19.5" customHeight="1" x14ac:dyDescent="0.4">
      <c r="B22" s="65"/>
      <c r="C22" s="64" t="s">
        <v>60</v>
      </c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9"/>
    </row>
    <row r="23" spans="2:28" ht="19.5" customHeight="1" x14ac:dyDescent="0.4">
      <c r="B23" s="63"/>
      <c r="C23" s="106" t="s">
        <v>106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7"/>
    </row>
    <row r="24" spans="2:28" ht="19.5" customHeight="1" x14ac:dyDescent="0.4">
      <c r="B24" s="63"/>
      <c r="C24" s="106" t="s">
        <v>78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7"/>
    </row>
    <row r="25" spans="2:28" ht="19.5" customHeight="1" x14ac:dyDescent="0.4">
      <c r="B25" s="63"/>
      <c r="C25" s="106" t="s">
        <v>79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7"/>
    </row>
    <row r="26" spans="2:28" ht="19.5" customHeight="1" x14ac:dyDescent="0.4">
      <c r="B26" s="63"/>
      <c r="C26" s="106" t="s">
        <v>80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7"/>
    </row>
    <row r="27" spans="2:28" ht="19.5" customHeight="1" x14ac:dyDescent="0.4">
      <c r="B27" s="63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7"/>
    </row>
    <row r="28" spans="2:28" ht="19.5" customHeight="1" x14ac:dyDescent="0.4">
      <c r="B28" s="63"/>
      <c r="C28" s="106" t="s">
        <v>105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7"/>
    </row>
    <row r="29" spans="2:28" ht="19.5" customHeight="1" x14ac:dyDescent="0.4">
      <c r="B29" s="62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7"/>
    </row>
    <row r="30" spans="2:28" ht="42" customHeight="1" x14ac:dyDescent="0.4"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</row>
    <row r="31" spans="2:28" x14ac:dyDescent="0.4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9"/>
      <c r="Q31" s="122" t="s">
        <v>59</v>
      </c>
      <c r="R31" s="123"/>
      <c r="S31" s="124"/>
      <c r="T31" s="122" t="s">
        <v>56</v>
      </c>
      <c r="U31" s="123"/>
      <c r="V31" s="124"/>
      <c r="W31" s="122" t="s">
        <v>56</v>
      </c>
      <c r="X31" s="123"/>
      <c r="Y31" s="124"/>
      <c r="AA31" s="61" t="s">
        <v>58</v>
      </c>
      <c r="AB31" s="60" t="s">
        <v>57</v>
      </c>
    </row>
    <row r="32" spans="2:28" x14ac:dyDescent="0.4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9"/>
      <c r="Q32" s="125" t="s">
        <v>56</v>
      </c>
      <c r="R32" s="126"/>
      <c r="S32" s="127"/>
      <c r="T32" s="125"/>
      <c r="U32" s="126"/>
      <c r="V32" s="127"/>
      <c r="W32" s="125"/>
      <c r="X32" s="126"/>
      <c r="Y32" s="127"/>
      <c r="AA32" s="59" t="s">
        <v>55</v>
      </c>
      <c r="AB32" s="59" t="s">
        <v>54</v>
      </c>
    </row>
    <row r="33" spans="2:28" ht="35.25" customHeight="1" x14ac:dyDescent="0.4">
      <c r="B33" s="108" t="s">
        <v>53</v>
      </c>
      <c r="C33" s="108"/>
      <c r="D33" s="135" t="str">
        <f>+基本情報入力シート!B11</f>
        <v>株式会社◇◇◇◇◇◇◇◇◇◇◇◇</v>
      </c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08"/>
      <c r="P33" s="109"/>
      <c r="Q33" s="117"/>
      <c r="R33" s="118"/>
      <c r="S33" s="128"/>
      <c r="T33" s="117"/>
      <c r="U33" s="118"/>
      <c r="V33" s="128"/>
      <c r="W33" s="117"/>
      <c r="X33" s="118"/>
      <c r="Y33" s="128"/>
      <c r="AA33" s="58"/>
      <c r="AB33" s="58"/>
    </row>
  </sheetData>
  <mergeCells count="104">
    <mergeCell ref="D33:N33"/>
    <mergeCell ref="B31:N32"/>
    <mergeCell ref="B33:C33"/>
    <mergeCell ref="C29:AB29"/>
    <mergeCell ref="B30:AB30"/>
    <mergeCell ref="X21:AB21"/>
    <mergeCell ref="W33:Y33"/>
    <mergeCell ref="T33:V33"/>
    <mergeCell ref="G17:I17"/>
    <mergeCell ref="K17:M17"/>
    <mergeCell ref="P17:T17"/>
    <mergeCell ref="V17:W17"/>
    <mergeCell ref="K19:M19"/>
    <mergeCell ref="P19:T19"/>
    <mergeCell ref="Q33:S33"/>
    <mergeCell ref="G18:I18"/>
    <mergeCell ref="Q31:S31"/>
    <mergeCell ref="Q32:S32"/>
    <mergeCell ref="W31:Y32"/>
    <mergeCell ref="T31:V32"/>
    <mergeCell ref="D22:AB22"/>
    <mergeCell ref="C26:AB26"/>
    <mergeCell ref="C28:AB28"/>
    <mergeCell ref="K18:M18"/>
    <mergeCell ref="V21:W21"/>
    <mergeCell ref="B1:AB1"/>
    <mergeCell ref="B2:AB2"/>
    <mergeCell ref="B3:AB3"/>
    <mergeCell ref="Y5:Z5"/>
    <mergeCell ref="V5:W5"/>
    <mergeCell ref="X7:AB8"/>
    <mergeCell ref="P7:W8"/>
    <mergeCell ref="G8:O8"/>
    <mergeCell ref="S5:T5"/>
    <mergeCell ref="P5:Q5"/>
    <mergeCell ref="G7:O7"/>
    <mergeCell ref="X11:AB11"/>
    <mergeCell ref="X12:AB12"/>
    <mergeCell ref="X13:AB13"/>
    <mergeCell ref="X18:AB18"/>
    <mergeCell ref="X17:AB17"/>
    <mergeCell ref="X14:AB14"/>
    <mergeCell ref="X15:AB15"/>
    <mergeCell ref="X16:AB16"/>
    <mergeCell ref="V11:W11"/>
    <mergeCell ref="P21:T21"/>
    <mergeCell ref="V20:W20"/>
    <mergeCell ref="X20:AB20"/>
    <mergeCell ref="V19:W19"/>
    <mergeCell ref="X19:AB19"/>
    <mergeCell ref="V16:W16"/>
    <mergeCell ref="V15:W15"/>
    <mergeCell ref="P16:T16"/>
    <mergeCell ref="P9:T9"/>
    <mergeCell ref="P10:T10"/>
    <mergeCell ref="P18:T18"/>
    <mergeCell ref="V18:W18"/>
    <mergeCell ref="G9:I9"/>
    <mergeCell ref="P15:T15"/>
    <mergeCell ref="K12:M12"/>
    <mergeCell ref="P12:T12"/>
    <mergeCell ref="V12:W12"/>
    <mergeCell ref="P13:T13"/>
    <mergeCell ref="V13:W13"/>
    <mergeCell ref="P14:T14"/>
    <mergeCell ref="V10:W10"/>
    <mergeCell ref="V9:W9"/>
    <mergeCell ref="G15:I15"/>
    <mergeCell ref="V14:W14"/>
    <mergeCell ref="G16:I16"/>
    <mergeCell ref="G20:I20"/>
    <mergeCell ref="G21:I21"/>
    <mergeCell ref="G19:I19"/>
    <mergeCell ref="K16:M16"/>
    <mergeCell ref="K20:M20"/>
    <mergeCell ref="K14:M14"/>
    <mergeCell ref="G12:I12"/>
    <mergeCell ref="G13:I13"/>
    <mergeCell ref="K13:M13"/>
    <mergeCell ref="K15:M15"/>
    <mergeCell ref="C25:AB25"/>
    <mergeCell ref="O33:P33"/>
    <mergeCell ref="E4:AB4"/>
    <mergeCell ref="F6:G6"/>
    <mergeCell ref="F5:G5"/>
    <mergeCell ref="X9:AB9"/>
    <mergeCell ref="G10:I10"/>
    <mergeCell ref="X10:AB10"/>
    <mergeCell ref="G11:I11"/>
    <mergeCell ref="C23:AB23"/>
    <mergeCell ref="C24:AB24"/>
    <mergeCell ref="P6:Q6"/>
    <mergeCell ref="O32:P32"/>
    <mergeCell ref="P20:T20"/>
    <mergeCell ref="M5:O5"/>
    <mergeCell ref="K9:M9"/>
    <mergeCell ref="K10:M10"/>
    <mergeCell ref="K11:M11"/>
    <mergeCell ref="P11:T11"/>
    <mergeCell ref="C27:AB27"/>
    <mergeCell ref="B7:F8"/>
    <mergeCell ref="K21:M21"/>
    <mergeCell ref="O31:P31"/>
    <mergeCell ref="G14:I14"/>
  </mergeCells>
  <phoneticPr fontId="1"/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2E0FE"/>
    <pageSetUpPr fitToPage="1"/>
  </sheetPr>
  <dimension ref="A1:AG36"/>
  <sheetViews>
    <sheetView zoomScale="85" zoomScaleNormal="85" zoomScaleSheetLayoutView="85" workbookViewId="0">
      <selection activeCell="C30" sqref="C30:E30"/>
    </sheetView>
  </sheetViews>
  <sheetFormatPr defaultColWidth="13.625" defaultRowHeight="24" customHeight="1" x14ac:dyDescent="0.4"/>
  <cols>
    <col min="1" max="1" width="13.625" style="21"/>
    <col min="2" max="2" width="19.875" style="21" customWidth="1"/>
    <col min="3" max="33" width="5" style="21" customWidth="1"/>
    <col min="34" max="35" width="6.125" style="21" customWidth="1"/>
    <col min="36" max="16384" width="13.625" style="21"/>
  </cols>
  <sheetData>
    <row r="1" spans="1:33" ht="24" customHeight="1" x14ac:dyDescent="0.4">
      <c r="A1" s="34" t="s">
        <v>15</v>
      </c>
      <c r="B1" s="33" t="s">
        <v>16</v>
      </c>
    </row>
    <row r="2" spans="1:33" ht="24" customHeight="1" x14ac:dyDescent="0.4">
      <c r="A2" s="22" t="s">
        <v>27</v>
      </c>
      <c r="B2" s="151" t="str">
        <f>+基本情報入力シート!B4</f>
        <v>【　　　　ー　　　】○○○○○○○○○○○○○工事</v>
      </c>
      <c r="C2" s="151"/>
      <c r="D2" s="151"/>
      <c r="E2" s="151"/>
      <c r="F2" s="151"/>
      <c r="G2" s="151"/>
      <c r="H2" s="151"/>
      <c r="I2" s="151"/>
      <c r="J2" s="151"/>
      <c r="P2" s="153" t="s">
        <v>37</v>
      </c>
      <c r="Q2" s="153"/>
      <c r="R2" s="153"/>
      <c r="S2" s="153"/>
      <c r="T2" s="153"/>
      <c r="U2" s="153"/>
      <c r="V2" s="152" t="str">
        <f>+基本情報入力シート!B11</f>
        <v>株式会社◇◇◇◇◇◇◇◇◇◇◇◇</v>
      </c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</row>
    <row r="3" spans="1:33" ht="24" customHeight="1" x14ac:dyDescent="0.4">
      <c r="A3" s="22" t="s">
        <v>18</v>
      </c>
      <c r="B3" s="35" t="str">
        <f>+基本情報入力シート!B5</f>
        <v>△△△△△△</v>
      </c>
      <c r="C3" s="40"/>
      <c r="D3" s="40"/>
      <c r="E3" s="40"/>
      <c r="F3" s="40"/>
      <c r="G3" s="40"/>
      <c r="H3" s="40"/>
      <c r="I3" s="40"/>
      <c r="J3" s="40"/>
      <c r="P3" s="142" t="s">
        <v>4</v>
      </c>
      <c r="Q3" s="142"/>
      <c r="R3" s="142"/>
      <c r="S3" s="142"/>
      <c r="T3" s="142"/>
      <c r="U3" s="142"/>
      <c r="V3" s="143" t="str">
        <f>+基本情報入力シート!B14</f>
        <v>□□　□□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</row>
    <row r="4" spans="1:33" ht="24" customHeight="1" x14ac:dyDescent="0.4">
      <c r="A4" s="23" t="s">
        <v>33</v>
      </c>
      <c r="B4" s="46">
        <v>2025</v>
      </c>
      <c r="C4" s="42" t="s">
        <v>34</v>
      </c>
      <c r="E4" s="49" t="s">
        <v>103</v>
      </c>
      <c r="P4" s="142" t="s">
        <v>5</v>
      </c>
      <c r="Q4" s="142"/>
      <c r="R4" s="142"/>
      <c r="S4" s="142"/>
      <c r="T4" s="142"/>
      <c r="U4" s="142"/>
      <c r="V4" s="143" t="str">
        <f>+基本情報入力シート!B15</f>
        <v>■■■　■■■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</row>
    <row r="5" spans="1:33" ht="24" customHeight="1" x14ac:dyDescent="0.4">
      <c r="A5" s="23" t="s">
        <v>30</v>
      </c>
      <c r="B5" s="46">
        <v>3</v>
      </c>
      <c r="C5" s="42" t="s">
        <v>32</v>
      </c>
      <c r="E5" s="40" t="s">
        <v>101</v>
      </c>
      <c r="P5" s="142" t="s">
        <v>36</v>
      </c>
      <c r="Q5" s="142"/>
      <c r="R5" s="142"/>
      <c r="S5" s="142"/>
      <c r="T5" s="142"/>
      <c r="U5" s="142"/>
      <c r="V5" s="143" t="str">
        <f>TEXT(基本情報入力シート!B6,"[$-ja-JP]ggge年m月d日")&amp;"　から　"&amp;TEXT(基本情報入力シート!D9,"[$-ja-JP]ggge年m月d日")&amp;"　まで"</f>
        <v>令和6年11月1日　から　令和7年3月20日　まで</v>
      </c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</row>
    <row r="6" spans="1:33" ht="24" customHeight="1" x14ac:dyDescent="0.4">
      <c r="A6" s="32"/>
      <c r="B6" s="41"/>
      <c r="P6" s="30"/>
      <c r="Q6" s="30"/>
      <c r="R6" s="30"/>
      <c r="S6" s="30"/>
      <c r="T6" s="30"/>
      <c r="U6" s="30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24" customHeight="1" x14ac:dyDescent="0.4">
      <c r="A7" s="144" t="s">
        <v>47</v>
      </c>
      <c r="B7" s="25" t="s">
        <v>28</v>
      </c>
      <c r="C7" s="47">
        <v>1</v>
      </c>
      <c r="D7" s="47">
        <v>2</v>
      </c>
      <c r="E7" s="47">
        <v>3</v>
      </c>
      <c r="F7" s="47">
        <v>4</v>
      </c>
      <c r="G7" s="47">
        <v>5</v>
      </c>
      <c r="H7" s="47">
        <v>6</v>
      </c>
      <c r="I7" s="47">
        <v>7</v>
      </c>
      <c r="J7" s="47">
        <v>8</v>
      </c>
      <c r="K7" s="47">
        <v>9</v>
      </c>
      <c r="L7" s="47">
        <v>10</v>
      </c>
      <c r="M7" s="47">
        <v>11</v>
      </c>
      <c r="N7" s="47">
        <v>12</v>
      </c>
      <c r="O7" s="47">
        <v>13</v>
      </c>
      <c r="P7" s="47">
        <v>14</v>
      </c>
      <c r="Q7" s="47">
        <v>15</v>
      </c>
      <c r="R7" s="47">
        <v>16</v>
      </c>
      <c r="S7" s="47">
        <v>17</v>
      </c>
      <c r="T7" s="47">
        <v>18</v>
      </c>
      <c r="U7" s="47">
        <v>19</v>
      </c>
      <c r="V7" s="47">
        <v>20</v>
      </c>
      <c r="W7" s="47">
        <v>21</v>
      </c>
      <c r="X7" s="47">
        <v>22</v>
      </c>
      <c r="Y7" s="47">
        <v>23</v>
      </c>
      <c r="Z7" s="47">
        <v>24</v>
      </c>
      <c r="AA7" s="47">
        <v>25</v>
      </c>
      <c r="AB7" s="47">
        <v>26</v>
      </c>
      <c r="AC7" s="47">
        <v>27</v>
      </c>
      <c r="AD7" s="47">
        <v>28</v>
      </c>
      <c r="AE7" s="47">
        <v>29</v>
      </c>
      <c r="AF7" s="47">
        <v>30</v>
      </c>
      <c r="AG7" s="47">
        <v>31</v>
      </c>
    </row>
    <row r="8" spans="1:33" ht="24" customHeight="1" thickBot="1" x14ac:dyDescent="0.45">
      <c r="A8" s="145"/>
      <c r="B8" s="53" t="s">
        <v>29</v>
      </c>
      <c r="C8" s="54">
        <f t="shared" ref="C8:AG8" si="0">DATE($B$4,$B$5,C7)</f>
        <v>45717</v>
      </c>
      <c r="D8" s="54">
        <f t="shared" si="0"/>
        <v>45718</v>
      </c>
      <c r="E8" s="54">
        <f t="shared" si="0"/>
        <v>45719</v>
      </c>
      <c r="F8" s="54">
        <f t="shared" si="0"/>
        <v>45720</v>
      </c>
      <c r="G8" s="54">
        <f t="shared" si="0"/>
        <v>45721</v>
      </c>
      <c r="H8" s="54">
        <f t="shared" si="0"/>
        <v>45722</v>
      </c>
      <c r="I8" s="54">
        <f t="shared" si="0"/>
        <v>45723</v>
      </c>
      <c r="J8" s="54">
        <f t="shared" si="0"/>
        <v>45724</v>
      </c>
      <c r="K8" s="54">
        <f t="shared" si="0"/>
        <v>45725</v>
      </c>
      <c r="L8" s="54">
        <f t="shared" si="0"/>
        <v>45726</v>
      </c>
      <c r="M8" s="54">
        <f t="shared" si="0"/>
        <v>45727</v>
      </c>
      <c r="N8" s="54">
        <f t="shared" si="0"/>
        <v>45728</v>
      </c>
      <c r="O8" s="54">
        <f t="shared" si="0"/>
        <v>45729</v>
      </c>
      <c r="P8" s="54">
        <f t="shared" si="0"/>
        <v>45730</v>
      </c>
      <c r="Q8" s="54">
        <f t="shared" si="0"/>
        <v>45731</v>
      </c>
      <c r="R8" s="54">
        <f t="shared" si="0"/>
        <v>45732</v>
      </c>
      <c r="S8" s="54">
        <f t="shared" si="0"/>
        <v>45733</v>
      </c>
      <c r="T8" s="54">
        <f t="shared" si="0"/>
        <v>45734</v>
      </c>
      <c r="U8" s="54">
        <f t="shared" si="0"/>
        <v>45735</v>
      </c>
      <c r="V8" s="54">
        <f t="shared" si="0"/>
        <v>45736</v>
      </c>
      <c r="W8" s="54">
        <f t="shared" si="0"/>
        <v>45737</v>
      </c>
      <c r="X8" s="54">
        <f t="shared" si="0"/>
        <v>45738</v>
      </c>
      <c r="Y8" s="54">
        <f t="shared" si="0"/>
        <v>45739</v>
      </c>
      <c r="Z8" s="54">
        <f t="shared" si="0"/>
        <v>45740</v>
      </c>
      <c r="AA8" s="54">
        <f t="shared" si="0"/>
        <v>45741</v>
      </c>
      <c r="AB8" s="54">
        <f t="shared" si="0"/>
        <v>45742</v>
      </c>
      <c r="AC8" s="54">
        <f t="shared" si="0"/>
        <v>45743</v>
      </c>
      <c r="AD8" s="54">
        <f t="shared" si="0"/>
        <v>45744</v>
      </c>
      <c r="AE8" s="54">
        <f t="shared" si="0"/>
        <v>45745</v>
      </c>
      <c r="AF8" s="54">
        <f t="shared" si="0"/>
        <v>45746</v>
      </c>
      <c r="AG8" s="54">
        <f t="shared" si="0"/>
        <v>45747</v>
      </c>
    </row>
    <row r="9" spans="1:33" ht="24" customHeight="1" thickTop="1" x14ac:dyDescent="0.4">
      <c r="A9" s="52" t="s">
        <v>31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</row>
    <row r="10" spans="1:33" ht="24" customHeight="1" x14ac:dyDescent="0.4">
      <c r="A10" s="26" t="s">
        <v>35</v>
      </c>
      <c r="B10" s="2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ht="24" customHeight="1" x14ac:dyDescent="0.4">
      <c r="A11" s="24">
        <v>1</v>
      </c>
      <c r="B11" s="2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33" ht="24" customHeight="1" x14ac:dyDescent="0.4">
      <c r="A12" s="24">
        <v>2</v>
      </c>
      <c r="B12" s="23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1:33" ht="24" customHeight="1" x14ac:dyDescent="0.4">
      <c r="A13" s="24">
        <v>3</v>
      </c>
      <c r="B13" s="23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3" ht="24" customHeight="1" x14ac:dyDescent="0.4">
      <c r="A14" s="24">
        <v>4</v>
      </c>
      <c r="B14" s="2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3" ht="24" customHeight="1" x14ac:dyDescent="0.4">
      <c r="A15" s="24">
        <v>5</v>
      </c>
      <c r="B15" s="23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 ht="24" customHeight="1" x14ac:dyDescent="0.4">
      <c r="A16" s="24">
        <v>6</v>
      </c>
      <c r="B16" s="23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17" spans="1:33" ht="24" customHeight="1" x14ac:dyDescent="0.4">
      <c r="A17" s="24">
        <v>7</v>
      </c>
      <c r="B17" s="23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3" ht="24" customHeight="1" x14ac:dyDescent="0.4">
      <c r="A18" s="24">
        <v>8</v>
      </c>
      <c r="B18" s="23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</row>
    <row r="19" spans="1:33" ht="24" customHeight="1" x14ac:dyDescent="0.4">
      <c r="A19" s="24">
        <v>9</v>
      </c>
      <c r="B19" s="23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 ht="24" customHeight="1" x14ac:dyDescent="0.4">
      <c r="A20" s="24">
        <v>10</v>
      </c>
      <c r="B20" s="23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</row>
    <row r="21" spans="1:33" ht="24" customHeight="1" x14ac:dyDescent="0.4">
      <c r="A21" s="24">
        <v>11</v>
      </c>
      <c r="B21" s="23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3" ht="24" customHeight="1" x14ac:dyDescent="0.4">
      <c r="A22" s="24">
        <v>12</v>
      </c>
      <c r="B22" s="23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33" ht="24" customHeight="1" x14ac:dyDescent="0.4">
      <c r="A23" s="24">
        <v>13</v>
      </c>
      <c r="B23" s="23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3" ht="24" customHeight="1" x14ac:dyDescent="0.4">
      <c r="A24" s="24">
        <v>14</v>
      </c>
      <c r="B24" s="23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 ht="24" customHeight="1" x14ac:dyDescent="0.4">
      <c r="A25" s="24">
        <v>15</v>
      </c>
      <c r="B25" s="23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3" ht="24" customHeight="1" thickBot="1" x14ac:dyDescent="0.45">
      <c r="A26" s="50">
        <v>16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</row>
    <row r="27" spans="1:33" ht="24" customHeight="1" thickTop="1" x14ac:dyDescent="0.4">
      <c r="A27" s="146" t="s">
        <v>102</v>
      </c>
      <c r="B27" s="146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</row>
    <row r="28" spans="1:33" ht="13.5" customHeight="1" x14ac:dyDescent="0.4">
      <c r="A28" s="27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31.5" customHeight="1" x14ac:dyDescent="0.4">
      <c r="A29" s="140" t="s">
        <v>110</v>
      </c>
      <c r="B29" s="140"/>
      <c r="C29" s="140">
        <f>DATEDIF(基本情報入力シート!B6,基本情報入力シート!D9,"D")+1</f>
        <v>140</v>
      </c>
      <c r="D29" s="140"/>
      <c r="E29" s="140"/>
      <c r="G29" s="148" t="s">
        <v>84</v>
      </c>
      <c r="H29" s="89" t="s">
        <v>82</v>
      </c>
      <c r="I29" s="93" t="s">
        <v>89</v>
      </c>
      <c r="J29" s="94" t="s">
        <v>88</v>
      </c>
      <c r="K29" s="93" t="s">
        <v>90</v>
      </c>
      <c r="L29" s="94" t="s">
        <v>91</v>
      </c>
      <c r="M29" s="93" t="s">
        <v>92</v>
      </c>
      <c r="N29" s="94" t="s">
        <v>93</v>
      </c>
      <c r="O29" s="93" t="s">
        <v>94</v>
      </c>
      <c r="P29" s="94" t="s">
        <v>95</v>
      </c>
      <c r="Q29" s="93" t="s">
        <v>96</v>
      </c>
      <c r="R29" s="94" t="s">
        <v>97</v>
      </c>
      <c r="S29" s="93" t="s">
        <v>98</v>
      </c>
      <c r="T29" s="94" t="s">
        <v>99</v>
      </c>
      <c r="U29" s="40" t="s">
        <v>86</v>
      </c>
      <c r="V29" s="22" t="s">
        <v>6</v>
      </c>
      <c r="W29" s="21" t="s">
        <v>9</v>
      </c>
      <c r="AB29" s="20"/>
      <c r="AC29" s="21" t="s">
        <v>10</v>
      </c>
    </row>
    <row r="30" spans="1:33" ht="31.5" customHeight="1" x14ac:dyDescent="0.4">
      <c r="A30" s="147" t="s">
        <v>100</v>
      </c>
      <c r="B30" s="140"/>
      <c r="C30" s="140">
        <f>SUM(I31:T31)</f>
        <v>0</v>
      </c>
      <c r="D30" s="140"/>
      <c r="E30" s="140"/>
      <c r="G30" s="149"/>
      <c r="H30" s="89" t="s">
        <v>83</v>
      </c>
      <c r="I30" s="90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40" t="s">
        <v>87</v>
      </c>
      <c r="V30" s="22" t="s">
        <v>8</v>
      </c>
      <c r="W30" s="21" t="s">
        <v>11</v>
      </c>
      <c r="AB30" s="96"/>
      <c r="AC30" s="21" t="s">
        <v>13</v>
      </c>
    </row>
    <row r="31" spans="1:33" ht="31.5" customHeight="1" x14ac:dyDescent="0.4">
      <c r="A31" s="147" t="s">
        <v>81</v>
      </c>
      <c r="B31" s="140"/>
      <c r="C31" s="140">
        <f>SUM(I32:T32)</f>
        <v>0</v>
      </c>
      <c r="D31" s="140"/>
      <c r="E31" s="140"/>
      <c r="G31" s="149"/>
      <c r="H31" s="89" t="s">
        <v>101</v>
      </c>
      <c r="I31" s="85"/>
      <c r="J31" s="84"/>
      <c r="K31" s="85"/>
      <c r="L31" s="84"/>
      <c r="M31" s="85"/>
      <c r="N31" s="84"/>
      <c r="O31" s="85"/>
      <c r="P31" s="84"/>
      <c r="Q31" s="85"/>
      <c r="R31" s="84"/>
      <c r="S31" s="85"/>
      <c r="T31" s="84"/>
      <c r="U31" s="40"/>
      <c r="V31" s="22" t="s">
        <v>7</v>
      </c>
      <c r="W31" s="21" t="s">
        <v>12</v>
      </c>
      <c r="AB31" s="86"/>
      <c r="AC31" s="87"/>
    </row>
    <row r="32" spans="1:33" ht="31.5" customHeight="1" x14ac:dyDescent="0.4">
      <c r="A32" s="140" t="s">
        <v>48</v>
      </c>
      <c r="B32" s="140"/>
      <c r="C32" s="141">
        <f>IF(C29=0,"-",C31/(C29-C30))</f>
        <v>0</v>
      </c>
      <c r="D32" s="141"/>
      <c r="E32" s="141"/>
      <c r="G32" s="150"/>
      <c r="H32" s="89" t="s">
        <v>85</v>
      </c>
      <c r="I32" s="100"/>
      <c r="J32" s="101"/>
      <c r="K32" s="102"/>
      <c r="L32" s="102"/>
      <c r="M32" s="102"/>
      <c r="N32" s="103"/>
      <c r="O32" s="103"/>
      <c r="P32" s="103"/>
      <c r="Q32" s="103"/>
      <c r="R32" s="103"/>
      <c r="S32" s="103"/>
      <c r="T32" s="103"/>
    </row>
    <row r="33" ht="31.5" customHeight="1" x14ac:dyDescent="0.4"/>
    <row r="34" ht="31.5" customHeight="1" x14ac:dyDescent="0.4"/>
    <row r="35" ht="31.5" customHeight="1" x14ac:dyDescent="0.4"/>
    <row r="36" ht="31.5" customHeight="1" x14ac:dyDescent="0.4"/>
  </sheetData>
  <mergeCells count="20">
    <mergeCell ref="B2:J2"/>
    <mergeCell ref="P4:U4"/>
    <mergeCell ref="V2:AG2"/>
    <mergeCell ref="P3:U3"/>
    <mergeCell ref="P2:U2"/>
    <mergeCell ref="A32:B32"/>
    <mergeCell ref="C32:E32"/>
    <mergeCell ref="P5:U5"/>
    <mergeCell ref="V3:AG3"/>
    <mergeCell ref="V4:AG4"/>
    <mergeCell ref="V5:AG5"/>
    <mergeCell ref="C29:E29"/>
    <mergeCell ref="C31:E31"/>
    <mergeCell ref="A7:A8"/>
    <mergeCell ref="A27:B27"/>
    <mergeCell ref="A29:B29"/>
    <mergeCell ref="A31:B31"/>
    <mergeCell ref="G29:G32"/>
    <mergeCell ref="A30:B30"/>
    <mergeCell ref="C30:E30"/>
  </mergeCells>
  <phoneticPr fontId="1"/>
  <conditionalFormatting sqref="C7:C26">
    <cfRule type="expression" dxfId="163" priority="66">
      <formula>WEEKDAY(C$8,1)=1</formula>
    </cfRule>
    <cfRule type="expression" dxfId="162" priority="97">
      <formula>WEEKDAY(C$8,1)=7</formula>
    </cfRule>
  </conditionalFormatting>
  <conditionalFormatting sqref="D7:D26">
    <cfRule type="expression" dxfId="161" priority="64">
      <formula>WEEKDAY(D$8,1)=1</formula>
    </cfRule>
    <cfRule type="expression" dxfId="160" priority="65">
      <formula>WEEKDAY(D$8,1)=7</formula>
    </cfRule>
  </conditionalFormatting>
  <conditionalFormatting sqref="E7:E26">
    <cfRule type="expression" dxfId="159" priority="62">
      <formula>WEEKDAY(E$8,1)=1</formula>
    </cfRule>
    <cfRule type="expression" dxfId="158" priority="63">
      <formula>WEEKDAY(E$8,1)=7</formula>
    </cfRule>
  </conditionalFormatting>
  <conditionalFormatting sqref="F7:F26">
    <cfRule type="expression" dxfId="157" priority="60">
      <formula>WEEKDAY(F$8,1)=1</formula>
    </cfRule>
    <cfRule type="expression" dxfId="156" priority="61">
      <formula>WEEKDAY(F$8,1)=7</formula>
    </cfRule>
  </conditionalFormatting>
  <conditionalFormatting sqref="G7:G26">
    <cfRule type="expression" dxfId="155" priority="58">
      <formula>WEEKDAY(G$8,1)=1</formula>
    </cfRule>
    <cfRule type="expression" dxfId="154" priority="59">
      <formula>WEEKDAY(G$8,1)=7</formula>
    </cfRule>
  </conditionalFormatting>
  <conditionalFormatting sqref="H7:H26">
    <cfRule type="expression" dxfId="153" priority="56">
      <formula>WEEKDAY(H$8,1)=1</formula>
    </cfRule>
    <cfRule type="expression" dxfId="152" priority="57">
      <formula>WEEKDAY(H$8,1)=7</formula>
    </cfRule>
  </conditionalFormatting>
  <conditionalFormatting sqref="I7:I26">
    <cfRule type="expression" dxfId="151" priority="54">
      <formula>WEEKDAY(I$8,1)=1</formula>
    </cfRule>
    <cfRule type="expression" dxfId="150" priority="55">
      <formula>WEEKDAY(I$8,1)=7</formula>
    </cfRule>
  </conditionalFormatting>
  <conditionalFormatting sqref="J7:J26">
    <cfRule type="expression" dxfId="149" priority="52">
      <formula>WEEKDAY(J$8,1)=1</formula>
    </cfRule>
    <cfRule type="expression" dxfId="148" priority="53">
      <formula>WEEKDAY(J$8,1)=7</formula>
    </cfRule>
  </conditionalFormatting>
  <conditionalFormatting sqref="K7:K26">
    <cfRule type="expression" dxfId="147" priority="50">
      <formula>WEEKDAY(K$8,1)=1</formula>
    </cfRule>
    <cfRule type="expression" dxfId="146" priority="51">
      <formula>WEEKDAY(K$8,1)=7</formula>
    </cfRule>
  </conditionalFormatting>
  <conditionalFormatting sqref="L7:L26">
    <cfRule type="expression" dxfId="145" priority="48">
      <formula>WEEKDAY(L$8,1)=1</formula>
    </cfRule>
    <cfRule type="expression" dxfId="144" priority="49">
      <formula>WEEKDAY(L$8,1)=7</formula>
    </cfRule>
  </conditionalFormatting>
  <conditionalFormatting sqref="M7:M26">
    <cfRule type="expression" dxfId="143" priority="46">
      <formula>WEEKDAY(M$8,1)=1</formula>
    </cfRule>
    <cfRule type="expression" dxfId="142" priority="47">
      <formula>WEEKDAY(M$8,1)=7</formula>
    </cfRule>
  </conditionalFormatting>
  <conditionalFormatting sqref="N7:N26">
    <cfRule type="expression" dxfId="141" priority="44">
      <formula>WEEKDAY(N$8,1)=1</formula>
    </cfRule>
    <cfRule type="expression" dxfId="140" priority="45">
      <formula>WEEKDAY(N$8,1)=7</formula>
    </cfRule>
  </conditionalFormatting>
  <conditionalFormatting sqref="O7:O26">
    <cfRule type="expression" dxfId="139" priority="42">
      <formula>WEEKDAY(O$8,1)=1</formula>
    </cfRule>
    <cfRule type="expression" dxfId="138" priority="43">
      <formula>WEEKDAY(O$8,1)=7</formula>
    </cfRule>
  </conditionalFormatting>
  <conditionalFormatting sqref="P7:P26">
    <cfRule type="expression" dxfId="137" priority="40">
      <formula>WEEKDAY(P$8,1)=1</formula>
    </cfRule>
    <cfRule type="expression" dxfId="136" priority="41">
      <formula>WEEKDAY(P$8,1)=7</formula>
    </cfRule>
  </conditionalFormatting>
  <conditionalFormatting sqref="Q7:Q26">
    <cfRule type="expression" dxfId="135" priority="38">
      <formula>WEEKDAY(Q$8,1)=1</formula>
    </cfRule>
    <cfRule type="expression" dxfId="134" priority="39">
      <formula>WEEKDAY(Q$8,1)=7</formula>
    </cfRule>
  </conditionalFormatting>
  <conditionalFormatting sqref="R7:R26">
    <cfRule type="expression" dxfId="133" priority="36">
      <formula>WEEKDAY(R$8,1)=1</formula>
    </cfRule>
    <cfRule type="expression" dxfId="132" priority="37">
      <formula>WEEKDAY(R$8,1)=7</formula>
    </cfRule>
  </conditionalFormatting>
  <conditionalFormatting sqref="S7:S26">
    <cfRule type="expression" dxfId="131" priority="34">
      <formula>WEEKDAY(S$8,1)=1</formula>
    </cfRule>
    <cfRule type="expression" dxfId="130" priority="35">
      <formula>WEEKDAY(S$8,1)=7</formula>
    </cfRule>
  </conditionalFormatting>
  <conditionalFormatting sqref="T7:T26">
    <cfRule type="expression" dxfId="129" priority="32">
      <formula>WEEKDAY(T$8,1)=1</formula>
    </cfRule>
    <cfRule type="expression" dxfId="128" priority="33">
      <formula>WEEKDAY(T$8,1)=7</formula>
    </cfRule>
  </conditionalFormatting>
  <conditionalFormatting sqref="U7:U26">
    <cfRule type="expression" dxfId="127" priority="30">
      <formula>WEEKDAY(U$8,1)=1</formula>
    </cfRule>
    <cfRule type="expression" dxfId="126" priority="31">
      <formula>WEEKDAY(U$8,1)=7</formula>
    </cfRule>
  </conditionalFormatting>
  <conditionalFormatting sqref="V7:V26">
    <cfRule type="expression" dxfId="125" priority="28">
      <formula>WEEKDAY(V$8,1)=1</formula>
    </cfRule>
    <cfRule type="expression" dxfId="124" priority="29">
      <formula>WEEKDAY(V$8,1)=7</formula>
    </cfRule>
  </conditionalFormatting>
  <conditionalFormatting sqref="W7:W26">
    <cfRule type="expression" dxfId="123" priority="26">
      <formula>WEEKDAY(W$8,1)=1</formula>
    </cfRule>
    <cfRule type="expression" dxfId="122" priority="27">
      <formula>WEEKDAY(W$8,1)=7</formula>
    </cfRule>
  </conditionalFormatting>
  <conditionalFormatting sqref="X7:X26">
    <cfRule type="expression" dxfId="121" priority="24">
      <formula>WEEKDAY(X$8,1)=1</formula>
    </cfRule>
    <cfRule type="expression" dxfId="120" priority="25">
      <formula>WEEKDAY(X$8,1)=7</formula>
    </cfRule>
  </conditionalFormatting>
  <conditionalFormatting sqref="Y7:Y26">
    <cfRule type="expression" dxfId="119" priority="22">
      <formula>WEEKDAY(Y$8,1)=1</formula>
    </cfRule>
    <cfRule type="expression" dxfId="118" priority="23">
      <formula>WEEKDAY(Y$8,1)=7</formula>
    </cfRule>
  </conditionalFormatting>
  <conditionalFormatting sqref="Z7:Z26">
    <cfRule type="expression" dxfId="117" priority="20">
      <formula>WEEKDAY(Z$8,1)=1</formula>
    </cfRule>
    <cfRule type="expression" dxfId="116" priority="21">
      <formula>WEEKDAY(Z$8,1)=7</formula>
    </cfRule>
  </conditionalFormatting>
  <conditionalFormatting sqref="AA7:AA26">
    <cfRule type="expression" dxfId="115" priority="18">
      <formula>WEEKDAY(AA$8,1)=1</formula>
    </cfRule>
    <cfRule type="expression" dxfId="114" priority="19">
      <formula>WEEKDAY(AA$8,1)=7</formula>
    </cfRule>
  </conditionalFormatting>
  <conditionalFormatting sqref="AB7:AB26">
    <cfRule type="expression" dxfId="113" priority="16">
      <formula>WEEKDAY(AB$8,1)=1</formula>
    </cfRule>
    <cfRule type="expression" dxfId="112" priority="17">
      <formula>WEEKDAY(AB$8,1)=7</formula>
    </cfRule>
  </conditionalFormatting>
  <conditionalFormatting sqref="AC7:AC26">
    <cfRule type="expression" dxfId="111" priority="14">
      <formula>WEEKDAY(AC$8,1)=1</formula>
    </cfRule>
    <cfRule type="expression" dxfId="110" priority="15">
      <formula>WEEKDAY(AC$8,1)=7</formula>
    </cfRule>
  </conditionalFormatting>
  <conditionalFormatting sqref="AD7:AD26">
    <cfRule type="expression" dxfId="109" priority="12">
      <formula>WEEKDAY(AD$8,1)=1</formula>
    </cfRule>
    <cfRule type="expression" dxfId="108" priority="13">
      <formula>WEEKDAY(AD$8,1)=7</formula>
    </cfRule>
  </conditionalFormatting>
  <conditionalFormatting sqref="AE7:AE26">
    <cfRule type="expression" dxfId="107" priority="10">
      <formula>WEEKDAY(AE$8,1)=1</formula>
    </cfRule>
    <cfRule type="expression" dxfId="106" priority="11">
      <formula>WEEKDAY(AE$8,1)=7</formula>
    </cfRule>
  </conditionalFormatting>
  <conditionalFormatting sqref="AF7:AF26">
    <cfRule type="expression" dxfId="105" priority="8">
      <formula>WEEKDAY(AF$8,1)=1</formula>
    </cfRule>
    <cfRule type="expression" dxfId="104" priority="9">
      <formula>WEEKDAY(AF$8,1)=7</formula>
    </cfRule>
  </conditionalFormatting>
  <conditionalFormatting sqref="AG7:AG26">
    <cfRule type="expression" dxfId="103" priority="6">
      <formula>WEEKDAY(AG$8,1)=1</formula>
    </cfRule>
    <cfRule type="expression" dxfId="102" priority="7">
      <formula>WEEKDAY(AG$8,1)=7</formula>
    </cfRule>
  </conditionalFormatting>
  <conditionalFormatting sqref="C27:AG27">
    <cfRule type="containsText" dxfId="101" priority="5" operator="containsText" text="閉">
      <formula>NOT(ISERROR(SEARCH("閉",C27)))</formula>
    </cfRule>
    <cfRule type="containsText" dxfId="100" priority="2" operator="containsText" text="対象外">
      <formula>NOT(ISERROR(SEARCH("対象外",C27)))</formula>
    </cfRule>
    <cfRule type="containsText" dxfId="99" priority="1" operator="containsText" text="対象外">
      <formula>NOT(ISERROR(SEARCH("対象外",C27)))</formula>
    </cfRule>
  </conditionalFormatting>
  <conditionalFormatting sqref="I30:T31">
    <cfRule type="containsText" dxfId="98" priority="3" operator="containsText" text="実績">
      <formula>NOT(ISERROR(SEARCH("実績",I30)))</formula>
    </cfRule>
    <cfRule type="containsText" dxfId="97" priority="4" operator="containsText" text="予定">
      <formula>NOT(ISERROR(SEARCH("予定",I30)))</formula>
    </cfRule>
  </conditionalFormatting>
  <dataValidations count="3">
    <dataValidation type="list" allowBlank="1" showInputMessage="1" showErrorMessage="1" sqref="C27:AG27" xr:uid="{E58D294E-2F82-45C8-A881-0BDDE51C5307}">
      <formula1>$E$4:$E$6</formula1>
    </dataValidation>
    <dataValidation type="list" allowBlank="1" showInputMessage="1" showErrorMessage="1" sqref="I30:T30" xr:uid="{D9216EF8-DEDE-4515-9F1A-3BBB51A35B55}">
      <formula1>$U$29:$U$31</formula1>
    </dataValidation>
    <dataValidation type="list" allowBlank="1" showInputMessage="1" showErrorMessage="1" sqref="C9:AG26" xr:uid="{6FCEB490-20A7-40DC-9811-44EC2F0F03A1}">
      <formula1>$V$29:$V$32</formula1>
    </dataValidation>
  </dataValidations>
  <pageMargins left="0.43" right="0.28000000000000003" top="0.42" bottom="0.39" header="0.26" footer="0.26"/>
  <pageSetup paperSize="9" scale="68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K153"/>
  <sheetViews>
    <sheetView view="pageBreakPreview" zoomScale="115" zoomScaleSheetLayoutView="115" workbookViewId="0">
      <selection activeCell="AI6" sqref="AI6"/>
    </sheetView>
  </sheetViews>
  <sheetFormatPr defaultColWidth="9" defaultRowHeight="13.5" x14ac:dyDescent="0.4"/>
  <cols>
    <col min="1" max="41" width="3.625" style="4" customWidth="1"/>
    <col min="42" max="42" width="9" style="4" customWidth="1"/>
    <col min="43" max="16384" width="9" style="4"/>
  </cols>
  <sheetData>
    <row r="1" spans="1:37" ht="18.75" customHeight="1" x14ac:dyDescent="0.4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</row>
    <row r="2" spans="1:37" ht="18.75" customHeight="1" x14ac:dyDescent="0.4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</row>
    <row r="3" spans="1:37" ht="26.25" customHeight="1" x14ac:dyDescent="0.4">
      <c r="A3" s="2"/>
      <c r="B3" s="5" t="s">
        <v>1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2"/>
      <c r="S3" s="2"/>
      <c r="T3" s="2"/>
      <c r="U3" s="2"/>
      <c r="V3" s="2"/>
      <c r="W3" s="2"/>
      <c r="X3" s="2"/>
      <c r="Y3" s="2"/>
      <c r="Z3" s="2"/>
      <c r="AA3" s="2"/>
      <c r="AB3" s="8"/>
      <c r="AC3" s="8"/>
      <c r="AD3" s="8"/>
      <c r="AE3" s="8"/>
      <c r="AF3" s="8"/>
      <c r="AG3" s="8"/>
      <c r="AH3" s="8"/>
      <c r="AI3" s="8"/>
      <c r="AJ3" s="8"/>
      <c r="AK3" s="2"/>
    </row>
    <row r="4" spans="1:37" ht="18.75" customHeight="1" x14ac:dyDescent="0.4">
      <c r="A4" s="2"/>
      <c r="B4" s="9"/>
      <c r="C4" s="9"/>
      <c r="D4" s="9"/>
      <c r="E4" s="9"/>
      <c r="F4" s="9"/>
      <c r="G4" s="9"/>
      <c r="H4" s="7"/>
      <c r="I4" s="7"/>
      <c r="J4" s="7"/>
      <c r="K4" s="7"/>
      <c r="L4" s="7"/>
      <c r="M4" s="7"/>
      <c r="N4" s="7"/>
      <c r="O4" s="7"/>
      <c r="P4" s="7"/>
      <c r="Q4" s="7"/>
      <c r="R4" s="2"/>
      <c r="S4" s="2"/>
      <c r="T4" s="2"/>
      <c r="U4" s="2"/>
      <c r="V4" s="2"/>
      <c r="W4" s="2"/>
      <c r="X4" s="2"/>
      <c r="Y4" s="2"/>
      <c r="Z4" s="2"/>
      <c r="AA4" s="2"/>
      <c r="AB4" s="8"/>
      <c r="AC4" s="8"/>
      <c r="AD4" s="8"/>
      <c r="AE4" s="8"/>
      <c r="AF4" s="8"/>
      <c r="AG4" s="8"/>
      <c r="AH4" s="8"/>
      <c r="AI4" s="8"/>
      <c r="AJ4" s="8"/>
      <c r="AK4" s="2"/>
    </row>
    <row r="5" spans="1:37" ht="18.75" customHeight="1" x14ac:dyDescent="0.4">
      <c r="A5" s="2"/>
      <c r="B5" s="9"/>
      <c r="C5" s="9"/>
      <c r="D5" s="9"/>
      <c r="E5" s="9"/>
      <c r="F5" s="9"/>
      <c r="G5" s="9"/>
      <c r="H5" s="7"/>
      <c r="I5" s="7"/>
      <c r="J5" s="7"/>
      <c r="K5" s="7"/>
      <c r="L5" s="7"/>
      <c r="M5" s="7"/>
      <c r="N5" s="7"/>
      <c r="O5" s="7"/>
      <c r="P5" s="7"/>
      <c r="Q5" s="7"/>
      <c r="R5" s="2"/>
      <c r="S5" s="2"/>
      <c r="T5" s="2"/>
      <c r="U5" s="2"/>
      <c r="V5" s="2"/>
      <c r="W5" s="2"/>
      <c r="X5" s="2"/>
      <c r="Y5" s="2"/>
      <c r="Z5" s="2"/>
      <c r="AA5" s="2"/>
      <c r="AB5" s="8"/>
      <c r="AC5" s="8"/>
      <c r="AD5" s="8"/>
      <c r="AE5" s="8"/>
      <c r="AF5" s="8"/>
      <c r="AG5" s="8"/>
      <c r="AH5" s="8"/>
      <c r="AI5" s="8"/>
      <c r="AJ5" s="8"/>
      <c r="AK5" s="2"/>
    </row>
    <row r="6" spans="1:37" ht="35.1" customHeight="1" x14ac:dyDescent="0.4">
      <c r="A6" s="2"/>
      <c r="B6" s="10" t="s">
        <v>2</v>
      </c>
      <c r="C6" s="11"/>
      <c r="D6" s="11"/>
      <c r="E6" s="9"/>
      <c r="F6" s="9"/>
      <c r="G6" s="9"/>
      <c r="H6" s="7"/>
      <c r="I6" s="7"/>
      <c r="J6" s="7"/>
      <c r="K6" s="7"/>
      <c r="L6" s="7"/>
      <c r="M6" s="7"/>
      <c r="N6" s="7"/>
      <c r="O6" s="7"/>
      <c r="P6" s="7"/>
      <c r="Q6" s="7"/>
      <c r="R6" s="2"/>
      <c r="S6" s="2"/>
      <c r="T6" s="2"/>
      <c r="U6" s="2"/>
      <c r="V6" s="2"/>
      <c r="W6" s="2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2"/>
    </row>
    <row r="7" spans="1:37" ht="18.75" customHeight="1" x14ac:dyDescent="0.4">
      <c r="A7" s="2"/>
      <c r="B7" s="12"/>
      <c r="C7" s="12" t="s">
        <v>52</v>
      </c>
      <c r="E7" s="9"/>
      <c r="F7" s="9"/>
      <c r="G7" s="9"/>
      <c r="H7" s="7"/>
      <c r="I7" s="7"/>
      <c r="J7" s="7"/>
      <c r="K7" s="7"/>
      <c r="L7" s="7"/>
      <c r="M7" s="7"/>
      <c r="N7" s="7"/>
      <c r="O7" s="7"/>
      <c r="P7" s="7"/>
      <c r="Q7" s="7"/>
      <c r="R7" s="2"/>
      <c r="S7" s="2"/>
      <c r="T7" s="2"/>
      <c r="U7" s="2"/>
      <c r="V7" s="2"/>
      <c r="W7" s="2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2"/>
    </row>
    <row r="8" spans="1:37" ht="18.75" customHeight="1" x14ac:dyDescent="0.4">
      <c r="A8" s="2"/>
      <c r="B8" s="12"/>
      <c r="C8" s="11"/>
      <c r="E8" s="9"/>
      <c r="F8" s="9"/>
      <c r="G8" s="9"/>
      <c r="H8" s="7"/>
      <c r="I8" s="7"/>
      <c r="J8" s="7"/>
      <c r="K8" s="7"/>
      <c r="L8" s="7"/>
      <c r="M8" s="7"/>
      <c r="N8" s="7"/>
      <c r="O8" s="7"/>
      <c r="P8" s="7"/>
      <c r="Q8" s="7"/>
      <c r="R8" s="2"/>
      <c r="S8" s="2"/>
      <c r="T8" s="2"/>
      <c r="U8" s="2"/>
      <c r="V8" s="2"/>
      <c r="W8" s="2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2"/>
    </row>
    <row r="9" spans="1:37" ht="18.75" customHeight="1" x14ac:dyDescent="0.4">
      <c r="A9" s="2"/>
      <c r="B9" s="12"/>
      <c r="C9" s="12" t="s">
        <v>107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2"/>
      <c r="S9" s="2"/>
      <c r="T9" s="13"/>
      <c r="U9" s="14"/>
      <c r="V9" s="2"/>
      <c r="W9" s="2"/>
      <c r="X9" s="2"/>
      <c r="Y9" s="2"/>
      <c r="Z9" s="2"/>
      <c r="AA9" s="2"/>
      <c r="AB9" s="2"/>
      <c r="AC9" s="13"/>
      <c r="AD9" s="14"/>
      <c r="AE9" s="2"/>
      <c r="AF9" s="2"/>
      <c r="AG9" s="2"/>
      <c r="AH9" s="2"/>
      <c r="AI9" s="2"/>
      <c r="AJ9" s="2"/>
      <c r="AK9" s="2"/>
    </row>
    <row r="10" spans="1:37" ht="18.75" customHeight="1" x14ac:dyDescent="0.4">
      <c r="A10" s="2"/>
      <c r="B10" s="12"/>
      <c r="C10" s="12" t="s">
        <v>108</v>
      </c>
      <c r="E10" s="8"/>
      <c r="F10" s="8"/>
      <c r="G10" s="8"/>
      <c r="H10" s="15"/>
      <c r="I10" s="15"/>
      <c r="J10" s="15"/>
      <c r="K10" s="15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2"/>
    </row>
    <row r="11" spans="1:37" ht="18.75" customHeight="1" x14ac:dyDescent="0.4">
      <c r="A11" s="2"/>
      <c r="B11" s="12"/>
      <c r="C11" s="12" t="s">
        <v>109</v>
      </c>
      <c r="E11" s="2"/>
      <c r="F11" s="8"/>
      <c r="G11" s="8"/>
      <c r="H11" s="15"/>
      <c r="I11" s="15"/>
      <c r="J11" s="15"/>
      <c r="K11" s="15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2"/>
    </row>
    <row r="12" spans="1:37" ht="18.75" customHeight="1" x14ac:dyDescent="0.4">
      <c r="A12" s="2"/>
      <c r="B12" s="12"/>
      <c r="C12" s="12"/>
      <c r="E12" s="2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2"/>
    </row>
    <row r="13" spans="1:37" ht="18.75" customHeight="1" x14ac:dyDescent="0.4">
      <c r="A13" s="2"/>
      <c r="B13" s="17"/>
      <c r="C13" s="12" t="s">
        <v>3</v>
      </c>
      <c r="D13" s="12"/>
      <c r="E13" s="8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2"/>
    </row>
    <row r="14" spans="1:37" ht="18.75" customHeight="1" x14ac:dyDescent="0.4">
      <c r="A14" s="2"/>
      <c r="B14" s="17"/>
      <c r="C14" s="18"/>
      <c r="D14" s="8"/>
      <c r="E14" s="8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2"/>
    </row>
    <row r="15" spans="1:37" ht="18.75" customHeight="1" x14ac:dyDescent="0.4">
      <c r="A15" s="2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2"/>
    </row>
    <row r="16" spans="1:37" ht="18.75" customHeight="1" x14ac:dyDescent="0.4">
      <c r="A16" s="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ht="15" customHeight="1" x14ac:dyDescent="0.4"/>
    <row r="18" ht="15" customHeight="1" x14ac:dyDescent="0.4"/>
    <row r="19" ht="18.75" customHeight="1" x14ac:dyDescent="0.4"/>
    <row r="20" ht="18.75" customHeight="1" x14ac:dyDescent="0.4"/>
    <row r="21" ht="18.75" customHeight="1" x14ac:dyDescent="0.4"/>
    <row r="22" ht="18.75" customHeight="1" x14ac:dyDescent="0.4"/>
    <row r="23" ht="18.75" customHeight="1" x14ac:dyDescent="0.4"/>
    <row r="24" ht="18.75" customHeight="1" x14ac:dyDescent="0.4"/>
    <row r="25" ht="18.75" customHeight="1" x14ac:dyDescent="0.4"/>
    <row r="26" ht="18.75" customHeight="1" x14ac:dyDescent="0.4"/>
    <row r="27" ht="18.75" customHeight="1" x14ac:dyDescent="0.4"/>
    <row r="28" ht="18.75" customHeight="1" x14ac:dyDescent="0.4"/>
    <row r="29" ht="18.75" customHeight="1" x14ac:dyDescent="0.4"/>
    <row r="30" ht="18.75" customHeight="1" x14ac:dyDescent="0.4"/>
    <row r="31" ht="18.75" customHeight="1" x14ac:dyDescent="0.4"/>
    <row r="32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22.5" customHeight="1" x14ac:dyDescent="0.4"/>
    <row r="40" ht="22.5" customHeight="1" x14ac:dyDescent="0.4"/>
    <row r="41" ht="12.75" customHeight="1" x14ac:dyDescent="0.4"/>
    <row r="43" ht="27.75" customHeight="1" x14ac:dyDescent="0.4"/>
    <row r="44" ht="23.25" customHeight="1" x14ac:dyDescent="0.4"/>
    <row r="45" ht="15" customHeight="1" x14ac:dyDescent="0.4"/>
    <row r="46" ht="1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22.5" customHeight="1" x14ac:dyDescent="0.4"/>
    <row r="68" ht="22.5" customHeight="1" x14ac:dyDescent="0.4"/>
    <row r="69" ht="14.25" customHeight="1" x14ac:dyDescent="0.4"/>
    <row r="71" ht="27.75" customHeight="1" x14ac:dyDescent="0.4"/>
    <row r="72" ht="23.25" customHeight="1" x14ac:dyDescent="0.4"/>
    <row r="73" ht="15" customHeight="1" x14ac:dyDescent="0.4"/>
    <row r="74" ht="1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22.5" customHeight="1" x14ac:dyDescent="0.4"/>
    <row r="96" ht="20.25" customHeight="1" x14ac:dyDescent="0.4"/>
    <row r="97" ht="14.25" customHeight="1" x14ac:dyDescent="0.4"/>
    <row r="99" ht="27.75" customHeight="1" x14ac:dyDescent="0.4"/>
    <row r="100" ht="23.25" customHeight="1" x14ac:dyDescent="0.4"/>
    <row r="101" ht="15" customHeight="1" x14ac:dyDescent="0.4"/>
    <row r="102" ht="1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22.5" customHeight="1" x14ac:dyDescent="0.4"/>
    <row r="124" ht="20.25" customHeight="1" x14ac:dyDescent="0.4"/>
    <row r="125" ht="14.25" customHeight="1" x14ac:dyDescent="0.4"/>
    <row r="127" ht="27.75" customHeight="1" x14ac:dyDescent="0.4"/>
    <row r="128" ht="23.25" customHeight="1" x14ac:dyDescent="0.4"/>
    <row r="129" ht="15" customHeight="1" x14ac:dyDescent="0.4"/>
    <row r="130" ht="15" customHeight="1" x14ac:dyDescent="0.4"/>
    <row r="131" ht="18.75" customHeight="1" x14ac:dyDescent="0.4"/>
    <row r="132" ht="18.75" customHeight="1" x14ac:dyDescent="0.4"/>
    <row r="133" ht="18.75" customHeight="1" x14ac:dyDescent="0.4"/>
    <row r="134" ht="18.75" customHeight="1" x14ac:dyDescent="0.4"/>
    <row r="135" ht="18.75" customHeight="1" x14ac:dyDescent="0.4"/>
    <row r="136" ht="18.75" customHeight="1" x14ac:dyDescent="0.4"/>
    <row r="137" ht="18.75" customHeight="1" x14ac:dyDescent="0.4"/>
    <row r="138" ht="18.75" customHeight="1" x14ac:dyDescent="0.4"/>
    <row r="139" ht="18.75" customHeight="1" x14ac:dyDescent="0.4"/>
    <row r="140" ht="18.75" customHeight="1" x14ac:dyDescent="0.4"/>
    <row r="141" ht="18.75" customHeight="1" x14ac:dyDescent="0.4"/>
    <row r="142" ht="18.75" customHeight="1" x14ac:dyDescent="0.4"/>
    <row r="143" ht="18.75" customHeight="1" x14ac:dyDescent="0.4"/>
    <row r="144" ht="18.75" customHeight="1" x14ac:dyDescent="0.4"/>
    <row r="145" ht="18.75" customHeight="1" x14ac:dyDescent="0.4"/>
    <row r="146" ht="18.75" customHeight="1" x14ac:dyDescent="0.4"/>
    <row r="147" ht="18.75" customHeight="1" x14ac:dyDescent="0.4"/>
    <row r="148" ht="18.75" customHeight="1" x14ac:dyDescent="0.4"/>
    <row r="149" ht="18.75" customHeight="1" x14ac:dyDescent="0.4"/>
    <row r="150" ht="18.75" customHeight="1" x14ac:dyDescent="0.4"/>
    <row r="151" ht="22.5" customHeight="1" x14ac:dyDescent="0.4"/>
    <row r="152" ht="20.25" customHeight="1" x14ac:dyDescent="0.4"/>
    <row r="153" ht="14.25" customHeight="1" x14ac:dyDescent="0.4"/>
  </sheetData>
  <phoneticPr fontId="1"/>
  <printOptions horizontalCentered="1"/>
  <pageMargins left="0.59055118110236227" right="0.39370078740157483" top="0.59055118110236227" bottom="0.39370078740157483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54E-EE22-4B15-A6AF-1AB1F5444913}">
  <sheetPr>
    <pageSetUpPr fitToPage="1"/>
  </sheetPr>
  <dimension ref="A1:AG36"/>
  <sheetViews>
    <sheetView topLeftCell="A4" zoomScale="85" zoomScaleNormal="85" zoomScaleSheetLayoutView="85" workbookViewId="0">
      <selection activeCell="C29" sqref="C29:E29"/>
    </sheetView>
  </sheetViews>
  <sheetFormatPr defaultColWidth="13.625" defaultRowHeight="24" customHeight="1" x14ac:dyDescent="0.4"/>
  <cols>
    <col min="1" max="1" width="13.625" style="21"/>
    <col min="2" max="2" width="19.875" style="21" customWidth="1"/>
    <col min="3" max="33" width="5" style="21" customWidth="1"/>
    <col min="34" max="35" width="6.125" style="21" customWidth="1"/>
    <col min="36" max="16384" width="13.625" style="21"/>
  </cols>
  <sheetData>
    <row r="1" spans="1:33" ht="24" customHeight="1" thickBot="1" x14ac:dyDescent="0.45">
      <c r="A1" s="34" t="s">
        <v>15</v>
      </c>
      <c r="B1" s="33" t="s">
        <v>16</v>
      </c>
      <c r="AD1" s="154" t="s">
        <v>104</v>
      </c>
      <c r="AE1" s="155"/>
      <c r="AF1" s="155"/>
      <c r="AG1" s="156"/>
    </row>
    <row r="2" spans="1:33" ht="24" customHeight="1" x14ac:dyDescent="0.4">
      <c r="A2" s="22" t="s">
        <v>27</v>
      </c>
      <c r="B2" s="151" t="str">
        <f>+基本情報入力シート!B4</f>
        <v>【　　　　ー　　　】○○○○○○○○○○○○○工事</v>
      </c>
      <c r="C2" s="151"/>
      <c r="D2" s="151"/>
      <c r="E2" s="151"/>
      <c r="F2" s="151"/>
      <c r="G2" s="151"/>
      <c r="H2" s="151"/>
      <c r="I2" s="151"/>
      <c r="J2" s="151"/>
      <c r="P2" s="153" t="s">
        <v>37</v>
      </c>
      <c r="Q2" s="153"/>
      <c r="R2" s="153"/>
      <c r="S2" s="153"/>
      <c r="T2" s="153"/>
      <c r="U2" s="153"/>
      <c r="V2" s="152" t="str">
        <f>+基本情報入力シート!B11</f>
        <v>株式会社◇◇◇◇◇◇◇◇◇◇◇◇</v>
      </c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</row>
    <row r="3" spans="1:33" ht="24" customHeight="1" x14ac:dyDescent="0.4">
      <c r="A3" s="22" t="s">
        <v>18</v>
      </c>
      <c r="B3" s="81" t="str">
        <f>+基本情報入力シート!B5</f>
        <v>△△△△△△</v>
      </c>
      <c r="C3" s="40"/>
      <c r="D3" s="40"/>
      <c r="E3" s="40"/>
      <c r="F3" s="40"/>
      <c r="G3" s="40"/>
      <c r="H3" s="40"/>
      <c r="I3" s="40"/>
      <c r="J3" s="40"/>
      <c r="P3" s="142" t="s">
        <v>4</v>
      </c>
      <c r="Q3" s="142"/>
      <c r="R3" s="142"/>
      <c r="S3" s="142"/>
      <c r="T3" s="142"/>
      <c r="U3" s="142"/>
      <c r="V3" s="143" t="str">
        <f>+基本情報入力シート!B14</f>
        <v>□□　□□</v>
      </c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</row>
    <row r="4" spans="1:33" ht="24" customHeight="1" x14ac:dyDescent="0.4">
      <c r="A4" s="79" t="s">
        <v>33</v>
      </c>
      <c r="B4" s="46">
        <v>2024</v>
      </c>
      <c r="C4" s="42" t="s">
        <v>34</v>
      </c>
      <c r="E4" s="49" t="s">
        <v>103</v>
      </c>
      <c r="P4" s="142" t="s">
        <v>5</v>
      </c>
      <c r="Q4" s="142"/>
      <c r="R4" s="142"/>
      <c r="S4" s="142"/>
      <c r="T4" s="142"/>
      <c r="U4" s="142"/>
      <c r="V4" s="143" t="str">
        <f>+基本情報入力シート!B15</f>
        <v>■■■　■■■</v>
      </c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</row>
    <row r="5" spans="1:33" ht="24" customHeight="1" x14ac:dyDescent="0.4">
      <c r="A5" s="79" t="s">
        <v>30</v>
      </c>
      <c r="B5" s="46">
        <v>12</v>
      </c>
      <c r="C5" s="42" t="s">
        <v>32</v>
      </c>
      <c r="E5" s="40" t="s">
        <v>101</v>
      </c>
      <c r="P5" s="142" t="s">
        <v>36</v>
      </c>
      <c r="Q5" s="142"/>
      <c r="R5" s="142"/>
      <c r="S5" s="142"/>
      <c r="T5" s="142"/>
      <c r="U5" s="142"/>
      <c r="V5" s="143" t="str">
        <f>TEXT(基本情報入力シート!B6,"[$-ja-JP]ggge年m月d日")&amp;"　から　"&amp;TEXT(基本情報入力シート!D9,"[$-ja-JP]ggge年m月d日")&amp;"　まで"</f>
        <v>令和6年11月1日　から　令和7年3月20日　まで</v>
      </c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</row>
    <row r="6" spans="1:33" ht="24" customHeight="1" x14ac:dyDescent="0.4">
      <c r="A6" s="32"/>
      <c r="B6" s="41"/>
      <c r="P6" s="83"/>
      <c r="Q6" s="83"/>
      <c r="R6" s="83"/>
      <c r="S6" s="83"/>
      <c r="T6" s="83"/>
      <c r="U6" s="83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</row>
    <row r="7" spans="1:33" ht="24" customHeight="1" x14ac:dyDescent="0.4">
      <c r="A7" s="144" t="s">
        <v>47</v>
      </c>
      <c r="B7" s="25" t="s">
        <v>28</v>
      </c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79">
        <v>6</v>
      </c>
      <c r="I7" s="79">
        <v>7</v>
      </c>
      <c r="J7" s="79">
        <v>8</v>
      </c>
      <c r="K7" s="79">
        <v>9</v>
      </c>
      <c r="L7" s="79">
        <v>10</v>
      </c>
      <c r="M7" s="79">
        <v>11</v>
      </c>
      <c r="N7" s="79">
        <v>12</v>
      </c>
      <c r="O7" s="79">
        <v>13</v>
      </c>
      <c r="P7" s="79">
        <v>14</v>
      </c>
      <c r="Q7" s="79">
        <v>15</v>
      </c>
      <c r="R7" s="79">
        <v>16</v>
      </c>
      <c r="S7" s="79">
        <v>17</v>
      </c>
      <c r="T7" s="79">
        <v>18</v>
      </c>
      <c r="U7" s="79">
        <v>19</v>
      </c>
      <c r="V7" s="79">
        <v>20</v>
      </c>
      <c r="W7" s="79">
        <v>21</v>
      </c>
      <c r="X7" s="79">
        <v>22</v>
      </c>
      <c r="Y7" s="79">
        <v>23</v>
      </c>
      <c r="Z7" s="79">
        <v>24</v>
      </c>
      <c r="AA7" s="79">
        <v>25</v>
      </c>
      <c r="AB7" s="79">
        <v>26</v>
      </c>
      <c r="AC7" s="79">
        <v>27</v>
      </c>
      <c r="AD7" s="79">
        <v>28</v>
      </c>
      <c r="AE7" s="79">
        <v>29</v>
      </c>
      <c r="AF7" s="79">
        <v>30</v>
      </c>
      <c r="AG7" s="79">
        <v>31</v>
      </c>
    </row>
    <row r="8" spans="1:33" ht="24" customHeight="1" thickBot="1" x14ac:dyDescent="0.45">
      <c r="A8" s="145"/>
      <c r="B8" s="53" t="s">
        <v>29</v>
      </c>
      <c r="C8" s="54">
        <f t="shared" ref="C8:AF8" si="0">DATE($B$4,$B$5,C7)</f>
        <v>45627</v>
      </c>
      <c r="D8" s="54">
        <f t="shared" si="0"/>
        <v>45628</v>
      </c>
      <c r="E8" s="54">
        <f t="shared" si="0"/>
        <v>45629</v>
      </c>
      <c r="F8" s="54">
        <f>DATE($B$4,$B$5,F7)</f>
        <v>45630</v>
      </c>
      <c r="G8" s="54">
        <f t="shared" si="0"/>
        <v>45631</v>
      </c>
      <c r="H8" s="54">
        <f t="shared" si="0"/>
        <v>45632</v>
      </c>
      <c r="I8" s="54">
        <f t="shared" si="0"/>
        <v>45633</v>
      </c>
      <c r="J8" s="54">
        <f t="shared" si="0"/>
        <v>45634</v>
      </c>
      <c r="K8" s="54">
        <f t="shared" si="0"/>
        <v>45635</v>
      </c>
      <c r="L8" s="54">
        <f t="shared" si="0"/>
        <v>45636</v>
      </c>
      <c r="M8" s="54">
        <f t="shared" si="0"/>
        <v>45637</v>
      </c>
      <c r="N8" s="54">
        <f t="shared" si="0"/>
        <v>45638</v>
      </c>
      <c r="O8" s="54">
        <f t="shared" si="0"/>
        <v>45639</v>
      </c>
      <c r="P8" s="54">
        <f t="shared" si="0"/>
        <v>45640</v>
      </c>
      <c r="Q8" s="54">
        <f t="shared" si="0"/>
        <v>45641</v>
      </c>
      <c r="R8" s="54">
        <f t="shared" si="0"/>
        <v>45642</v>
      </c>
      <c r="S8" s="54">
        <f t="shared" si="0"/>
        <v>45643</v>
      </c>
      <c r="T8" s="54">
        <f t="shared" si="0"/>
        <v>45644</v>
      </c>
      <c r="U8" s="54">
        <f t="shared" si="0"/>
        <v>45645</v>
      </c>
      <c r="V8" s="54">
        <f t="shared" si="0"/>
        <v>45646</v>
      </c>
      <c r="W8" s="54">
        <f t="shared" si="0"/>
        <v>45647</v>
      </c>
      <c r="X8" s="54">
        <f t="shared" si="0"/>
        <v>45648</v>
      </c>
      <c r="Y8" s="54">
        <f t="shared" si="0"/>
        <v>45649</v>
      </c>
      <c r="Z8" s="54">
        <f t="shared" si="0"/>
        <v>45650</v>
      </c>
      <c r="AA8" s="54">
        <f t="shared" si="0"/>
        <v>45651</v>
      </c>
      <c r="AB8" s="54">
        <f t="shared" si="0"/>
        <v>45652</v>
      </c>
      <c r="AC8" s="54">
        <f t="shared" si="0"/>
        <v>45653</v>
      </c>
      <c r="AD8" s="54">
        <f t="shared" si="0"/>
        <v>45654</v>
      </c>
      <c r="AE8" s="54">
        <f t="shared" si="0"/>
        <v>45655</v>
      </c>
      <c r="AF8" s="54">
        <f t="shared" si="0"/>
        <v>45656</v>
      </c>
      <c r="AG8" s="54">
        <f>DATE($B$4,$B$5,AG7)</f>
        <v>45657</v>
      </c>
    </row>
    <row r="9" spans="1:33" ht="24" customHeight="1" thickTop="1" x14ac:dyDescent="0.4">
      <c r="A9" s="52" t="s">
        <v>31</v>
      </c>
      <c r="B9" s="80" t="s">
        <v>51</v>
      </c>
      <c r="C9" s="80" t="s">
        <v>7</v>
      </c>
      <c r="D9" s="80" t="s">
        <v>6</v>
      </c>
      <c r="E9" s="104" t="s">
        <v>6</v>
      </c>
      <c r="F9" s="104" t="s">
        <v>6</v>
      </c>
      <c r="G9" s="80" t="s">
        <v>6</v>
      </c>
      <c r="H9" s="80" t="s">
        <v>6</v>
      </c>
      <c r="I9" s="80" t="s">
        <v>7</v>
      </c>
      <c r="J9" s="80" t="s">
        <v>7</v>
      </c>
      <c r="K9" s="80" t="s">
        <v>6</v>
      </c>
      <c r="L9" s="104" t="s">
        <v>6</v>
      </c>
      <c r="M9" s="104" t="s">
        <v>6</v>
      </c>
      <c r="N9" s="80" t="s">
        <v>6</v>
      </c>
      <c r="O9" s="97"/>
      <c r="P9" s="97" t="s">
        <v>7</v>
      </c>
      <c r="Q9" s="97" t="s">
        <v>7</v>
      </c>
      <c r="R9" s="97"/>
      <c r="S9" s="80"/>
      <c r="T9" s="80" t="s">
        <v>6</v>
      </c>
      <c r="U9" s="80" t="s">
        <v>6</v>
      </c>
      <c r="V9" s="80" t="s">
        <v>6</v>
      </c>
      <c r="W9" s="80" t="s">
        <v>7</v>
      </c>
      <c r="X9" s="80" t="s">
        <v>7</v>
      </c>
      <c r="Y9" s="80" t="s">
        <v>6</v>
      </c>
      <c r="Z9" s="80" t="s">
        <v>7</v>
      </c>
      <c r="AA9" s="80" t="s">
        <v>7</v>
      </c>
      <c r="AB9" s="80" t="s">
        <v>6</v>
      </c>
      <c r="AC9" s="80" t="s">
        <v>6</v>
      </c>
      <c r="AD9" s="80" t="s">
        <v>7</v>
      </c>
      <c r="AE9" s="105"/>
      <c r="AF9" s="97"/>
      <c r="AG9" s="97"/>
    </row>
    <row r="10" spans="1:33" ht="24" customHeight="1" x14ac:dyDescent="0.4">
      <c r="A10" s="26" t="s">
        <v>35</v>
      </c>
      <c r="B10" s="79" t="s">
        <v>50</v>
      </c>
      <c r="C10" s="104" t="s">
        <v>7</v>
      </c>
      <c r="D10" s="79" t="s">
        <v>6</v>
      </c>
      <c r="E10" s="104" t="s">
        <v>6</v>
      </c>
      <c r="F10" s="104" t="s">
        <v>6</v>
      </c>
      <c r="G10" s="79" t="s">
        <v>6</v>
      </c>
      <c r="H10" s="79" t="s">
        <v>6</v>
      </c>
      <c r="I10" s="104" t="s">
        <v>7</v>
      </c>
      <c r="J10" s="104" t="s">
        <v>7</v>
      </c>
      <c r="K10" s="79" t="s">
        <v>6</v>
      </c>
      <c r="L10" s="104" t="s">
        <v>6</v>
      </c>
      <c r="M10" s="104" t="s">
        <v>6</v>
      </c>
      <c r="N10" s="79" t="s">
        <v>6</v>
      </c>
      <c r="O10" s="98"/>
      <c r="P10" s="97" t="s">
        <v>7</v>
      </c>
      <c r="Q10" s="97" t="s">
        <v>7</v>
      </c>
      <c r="R10" s="98"/>
      <c r="S10" s="79"/>
      <c r="T10" s="104" t="s">
        <v>6</v>
      </c>
      <c r="U10" s="79" t="s">
        <v>6</v>
      </c>
      <c r="V10" s="79" t="s">
        <v>6</v>
      </c>
      <c r="W10" s="104" t="s">
        <v>7</v>
      </c>
      <c r="X10" s="104" t="s">
        <v>7</v>
      </c>
      <c r="Y10" s="79" t="s">
        <v>6</v>
      </c>
      <c r="Z10" s="79" t="s">
        <v>7</v>
      </c>
      <c r="AA10" s="79" t="s">
        <v>7</v>
      </c>
      <c r="AB10" s="79" t="s">
        <v>6</v>
      </c>
      <c r="AC10" s="79" t="s">
        <v>6</v>
      </c>
      <c r="AD10" s="104" t="s">
        <v>7</v>
      </c>
      <c r="AE10" s="98"/>
      <c r="AF10" s="98"/>
      <c r="AG10" s="98"/>
    </row>
    <row r="11" spans="1:33" ht="24" customHeight="1" x14ac:dyDescent="0.4">
      <c r="A11" s="24">
        <v>1</v>
      </c>
      <c r="B11" s="79" t="s">
        <v>50</v>
      </c>
      <c r="C11" s="104" t="s">
        <v>7</v>
      </c>
      <c r="D11" s="79" t="s">
        <v>6</v>
      </c>
      <c r="E11" s="104" t="s">
        <v>6</v>
      </c>
      <c r="F11" s="104" t="s">
        <v>6</v>
      </c>
      <c r="G11" s="79" t="s">
        <v>6</v>
      </c>
      <c r="H11" s="79" t="s">
        <v>6</v>
      </c>
      <c r="I11" s="104" t="s">
        <v>7</v>
      </c>
      <c r="J11" s="104" t="s">
        <v>7</v>
      </c>
      <c r="K11" s="79" t="s">
        <v>6</v>
      </c>
      <c r="L11" s="104" t="s">
        <v>6</v>
      </c>
      <c r="M11" s="104" t="s">
        <v>6</v>
      </c>
      <c r="N11" s="79" t="s">
        <v>6</v>
      </c>
      <c r="O11" s="98"/>
      <c r="P11" s="97" t="s">
        <v>7</v>
      </c>
      <c r="Q11" s="97" t="s">
        <v>7</v>
      </c>
      <c r="R11" s="98"/>
      <c r="S11" s="79"/>
      <c r="T11" s="104" t="s">
        <v>6</v>
      </c>
      <c r="U11" s="79" t="s">
        <v>6</v>
      </c>
      <c r="V11" s="79" t="s">
        <v>6</v>
      </c>
      <c r="W11" s="104" t="s">
        <v>7</v>
      </c>
      <c r="X11" s="104" t="s">
        <v>7</v>
      </c>
      <c r="Y11" s="79" t="s">
        <v>6</v>
      </c>
      <c r="Z11" s="79" t="s">
        <v>7</v>
      </c>
      <c r="AA11" s="79" t="s">
        <v>7</v>
      </c>
      <c r="AB11" s="79" t="s">
        <v>6</v>
      </c>
      <c r="AC11" s="79" t="s">
        <v>6</v>
      </c>
      <c r="AD11" s="104" t="s">
        <v>7</v>
      </c>
      <c r="AE11" s="98"/>
      <c r="AF11" s="98"/>
      <c r="AG11" s="98"/>
    </row>
    <row r="12" spans="1:33" ht="24" customHeight="1" x14ac:dyDescent="0.4">
      <c r="A12" s="24">
        <v>2</v>
      </c>
      <c r="B12" s="79" t="s">
        <v>50</v>
      </c>
      <c r="C12" s="104" t="s">
        <v>7</v>
      </c>
      <c r="D12" s="79" t="s">
        <v>6</v>
      </c>
      <c r="E12" s="104" t="s">
        <v>6</v>
      </c>
      <c r="F12" s="104" t="s">
        <v>6</v>
      </c>
      <c r="G12" s="79" t="s">
        <v>6</v>
      </c>
      <c r="H12" s="79" t="s">
        <v>6</v>
      </c>
      <c r="I12" s="104" t="s">
        <v>7</v>
      </c>
      <c r="J12" s="104" t="s">
        <v>7</v>
      </c>
      <c r="K12" s="79" t="s">
        <v>6</v>
      </c>
      <c r="L12" s="104" t="s">
        <v>6</v>
      </c>
      <c r="M12" s="104" t="s">
        <v>6</v>
      </c>
      <c r="N12" s="79" t="s">
        <v>6</v>
      </c>
      <c r="O12" s="98"/>
      <c r="P12" s="97" t="s">
        <v>7</v>
      </c>
      <c r="Q12" s="97" t="s">
        <v>7</v>
      </c>
      <c r="R12" s="98"/>
      <c r="S12" s="79"/>
      <c r="T12" s="104" t="s">
        <v>6</v>
      </c>
      <c r="U12" s="79" t="s">
        <v>6</v>
      </c>
      <c r="V12" s="79" t="s">
        <v>6</v>
      </c>
      <c r="W12" s="104" t="s">
        <v>7</v>
      </c>
      <c r="X12" s="104" t="s">
        <v>7</v>
      </c>
      <c r="Y12" s="79" t="s">
        <v>6</v>
      </c>
      <c r="Z12" s="79" t="s">
        <v>7</v>
      </c>
      <c r="AA12" s="79" t="s">
        <v>7</v>
      </c>
      <c r="AB12" s="79" t="s">
        <v>6</v>
      </c>
      <c r="AC12" s="79" t="s">
        <v>6</v>
      </c>
      <c r="AD12" s="104" t="s">
        <v>7</v>
      </c>
      <c r="AE12" s="98"/>
      <c r="AF12" s="98"/>
      <c r="AG12" s="98"/>
    </row>
    <row r="13" spans="1:33" ht="24" customHeight="1" x14ac:dyDescent="0.4">
      <c r="A13" s="24">
        <v>3</v>
      </c>
      <c r="B13" s="79" t="s">
        <v>50</v>
      </c>
      <c r="C13" s="104" t="s">
        <v>7</v>
      </c>
      <c r="D13" s="79" t="s">
        <v>6</v>
      </c>
      <c r="E13" s="104" t="s">
        <v>6</v>
      </c>
      <c r="F13" s="104" t="s">
        <v>6</v>
      </c>
      <c r="G13" s="79" t="s">
        <v>6</v>
      </c>
      <c r="H13" s="79" t="s">
        <v>6</v>
      </c>
      <c r="I13" s="104" t="s">
        <v>7</v>
      </c>
      <c r="J13" s="104" t="s">
        <v>7</v>
      </c>
      <c r="K13" s="79" t="s">
        <v>6</v>
      </c>
      <c r="L13" s="104" t="s">
        <v>6</v>
      </c>
      <c r="M13" s="104" t="s">
        <v>6</v>
      </c>
      <c r="N13" s="79" t="s">
        <v>6</v>
      </c>
      <c r="O13" s="98"/>
      <c r="P13" s="97" t="s">
        <v>7</v>
      </c>
      <c r="Q13" s="97" t="s">
        <v>7</v>
      </c>
      <c r="R13" s="98"/>
      <c r="S13" s="79"/>
      <c r="T13" s="104" t="s">
        <v>6</v>
      </c>
      <c r="U13" s="79" t="s">
        <v>6</v>
      </c>
      <c r="V13" s="79" t="s">
        <v>6</v>
      </c>
      <c r="W13" s="104" t="s">
        <v>7</v>
      </c>
      <c r="X13" s="104" t="s">
        <v>7</v>
      </c>
      <c r="Y13" s="79" t="s">
        <v>6</v>
      </c>
      <c r="Z13" s="79" t="s">
        <v>7</v>
      </c>
      <c r="AA13" s="79" t="s">
        <v>7</v>
      </c>
      <c r="AB13" s="79" t="s">
        <v>6</v>
      </c>
      <c r="AC13" s="79" t="s">
        <v>6</v>
      </c>
      <c r="AD13" s="104" t="s">
        <v>7</v>
      </c>
      <c r="AE13" s="98"/>
      <c r="AF13" s="98"/>
      <c r="AG13" s="98"/>
    </row>
    <row r="14" spans="1:33" ht="24" customHeight="1" x14ac:dyDescent="0.4">
      <c r="A14" s="24">
        <v>4</v>
      </c>
      <c r="B14" s="79" t="s">
        <v>50</v>
      </c>
      <c r="C14" s="104" t="s">
        <v>7</v>
      </c>
      <c r="D14" s="79" t="s">
        <v>6</v>
      </c>
      <c r="E14" s="104" t="s">
        <v>6</v>
      </c>
      <c r="F14" s="104" t="s">
        <v>6</v>
      </c>
      <c r="G14" s="79" t="s">
        <v>6</v>
      </c>
      <c r="H14" s="79" t="s">
        <v>6</v>
      </c>
      <c r="I14" s="104" t="s">
        <v>7</v>
      </c>
      <c r="J14" s="104" t="s">
        <v>7</v>
      </c>
      <c r="K14" s="79" t="s">
        <v>6</v>
      </c>
      <c r="L14" s="104" t="s">
        <v>6</v>
      </c>
      <c r="M14" s="104" t="s">
        <v>6</v>
      </c>
      <c r="N14" s="79" t="s">
        <v>6</v>
      </c>
      <c r="O14" s="98"/>
      <c r="P14" s="97" t="s">
        <v>7</v>
      </c>
      <c r="Q14" s="97" t="s">
        <v>7</v>
      </c>
      <c r="R14" s="98"/>
      <c r="S14" s="79"/>
      <c r="T14" s="104" t="s">
        <v>6</v>
      </c>
      <c r="U14" s="79" t="s">
        <v>6</v>
      </c>
      <c r="V14" s="79" t="s">
        <v>6</v>
      </c>
      <c r="W14" s="104" t="s">
        <v>7</v>
      </c>
      <c r="X14" s="104" t="s">
        <v>7</v>
      </c>
      <c r="Y14" s="79" t="s">
        <v>6</v>
      </c>
      <c r="Z14" s="79" t="s">
        <v>7</v>
      </c>
      <c r="AA14" s="79" t="s">
        <v>7</v>
      </c>
      <c r="AB14" s="79" t="s">
        <v>6</v>
      </c>
      <c r="AC14" s="79" t="s">
        <v>6</v>
      </c>
      <c r="AD14" s="104" t="s">
        <v>7</v>
      </c>
      <c r="AE14" s="98"/>
      <c r="AF14" s="98"/>
      <c r="AG14" s="98"/>
    </row>
    <row r="15" spans="1:33" ht="24" customHeight="1" x14ac:dyDescent="0.4">
      <c r="A15" s="24">
        <v>5</v>
      </c>
      <c r="B15" s="79" t="s">
        <v>50</v>
      </c>
      <c r="C15" s="104" t="s">
        <v>7</v>
      </c>
      <c r="D15" s="79" t="s">
        <v>6</v>
      </c>
      <c r="E15" s="104" t="s">
        <v>6</v>
      </c>
      <c r="F15" s="104" t="s">
        <v>6</v>
      </c>
      <c r="G15" s="79" t="s">
        <v>6</v>
      </c>
      <c r="H15" s="79" t="s">
        <v>6</v>
      </c>
      <c r="I15" s="104" t="s">
        <v>7</v>
      </c>
      <c r="J15" s="104" t="s">
        <v>7</v>
      </c>
      <c r="K15" s="79" t="s">
        <v>6</v>
      </c>
      <c r="L15" s="104" t="s">
        <v>6</v>
      </c>
      <c r="M15" s="104" t="s">
        <v>6</v>
      </c>
      <c r="N15" s="79" t="s">
        <v>6</v>
      </c>
      <c r="O15" s="98"/>
      <c r="P15" s="97" t="s">
        <v>7</v>
      </c>
      <c r="Q15" s="97" t="s">
        <v>7</v>
      </c>
      <c r="R15" s="98"/>
      <c r="S15" s="79"/>
      <c r="T15" s="104" t="s">
        <v>6</v>
      </c>
      <c r="U15" s="79" t="s">
        <v>6</v>
      </c>
      <c r="V15" s="79" t="s">
        <v>6</v>
      </c>
      <c r="W15" s="104" t="s">
        <v>7</v>
      </c>
      <c r="X15" s="104" t="s">
        <v>7</v>
      </c>
      <c r="Y15" s="79" t="s">
        <v>6</v>
      </c>
      <c r="Z15" s="79" t="s">
        <v>7</v>
      </c>
      <c r="AA15" s="79" t="s">
        <v>7</v>
      </c>
      <c r="AB15" s="79" t="s">
        <v>6</v>
      </c>
      <c r="AC15" s="79" t="s">
        <v>6</v>
      </c>
      <c r="AD15" s="104" t="s">
        <v>7</v>
      </c>
      <c r="AE15" s="98"/>
      <c r="AF15" s="98"/>
      <c r="AG15" s="98"/>
    </row>
    <row r="16" spans="1:33" ht="24" customHeight="1" x14ac:dyDescent="0.4">
      <c r="A16" s="24">
        <v>6</v>
      </c>
      <c r="B16" s="79" t="s">
        <v>50</v>
      </c>
      <c r="C16" s="104" t="s">
        <v>7</v>
      </c>
      <c r="D16" s="79" t="s">
        <v>6</v>
      </c>
      <c r="E16" s="104" t="s">
        <v>6</v>
      </c>
      <c r="F16" s="104" t="s">
        <v>6</v>
      </c>
      <c r="G16" s="79" t="s">
        <v>6</v>
      </c>
      <c r="H16" s="79" t="s">
        <v>6</v>
      </c>
      <c r="I16" s="104" t="s">
        <v>7</v>
      </c>
      <c r="J16" s="104" t="s">
        <v>7</v>
      </c>
      <c r="K16" s="79" t="s">
        <v>6</v>
      </c>
      <c r="L16" s="104" t="s">
        <v>6</v>
      </c>
      <c r="M16" s="104" t="s">
        <v>6</v>
      </c>
      <c r="N16" s="79" t="s">
        <v>6</v>
      </c>
      <c r="O16" s="98"/>
      <c r="P16" s="97" t="s">
        <v>7</v>
      </c>
      <c r="Q16" s="97" t="s">
        <v>7</v>
      </c>
      <c r="R16" s="98"/>
      <c r="S16" s="79"/>
      <c r="T16" s="104" t="s">
        <v>6</v>
      </c>
      <c r="U16" s="79" t="s">
        <v>6</v>
      </c>
      <c r="V16" s="79" t="s">
        <v>6</v>
      </c>
      <c r="W16" s="104" t="s">
        <v>7</v>
      </c>
      <c r="X16" s="104" t="s">
        <v>7</v>
      </c>
      <c r="Y16" s="79" t="s">
        <v>6</v>
      </c>
      <c r="Z16" s="79" t="s">
        <v>7</v>
      </c>
      <c r="AA16" s="79" t="s">
        <v>7</v>
      </c>
      <c r="AB16" s="79" t="s">
        <v>6</v>
      </c>
      <c r="AC16" s="79" t="s">
        <v>6</v>
      </c>
      <c r="AD16" s="104" t="s">
        <v>7</v>
      </c>
      <c r="AE16" s="98"/>
      <c r="AF16" s="98"/>
      <c r="AG16" s="98"/>
    </row>
    <row r="17" spans="1:33" ht="24" customHeight="1" x14ac:dyDescent="0.4">
      <c r="A17" s="24">
        <v>7</v>
      </c>
      <c r="B17" s="79" t="s">
        <v>50</v>
      </c>
      <c r="C17" s="104" t="s">
        <v>7</v>
      </c>
      <c r="D17" s="79" t="s">
        <v>6</v>
      </c>
      <c r="E17" s="104" t="s">
        <v>6</v>
      </c>
      <c r="F17" s="104" t="s">
        <v>6</v>
      </c>
      <c r="G17" s="79" t="s">
        <v>6</v>
      </c>
      <c r="H17" s="79" t="s">
        <v>6</v>
      </c>
      <c r="I17" s="104" t="s">
        <v>7</v>
      </c>
      <c r="J17" s="104" t="s">
        <v>7</v>
      </c>
      <c r="K17" s="79" t="s">
        <v>6</v>
      </c>
      <c r="L17" s="104" t="s">
        <v>6</v>
      </c>
      <c r="M17" s="104" t="s">
        <v>6</v>
      </c>
      <c r="N17" s="79" t="s">
        <v>6</v>
      </c>
      <c r="O17" s="98"/>
      <c r="P17" s="97" t="s">
        <v>7</v>
      </c>
      <c r="Q17" s="97" t="s">
        <v>7</v>
      </c>
      <c r="R17" s="98"/>
      <c r="S17" s="79"/>
      <c r="T17" s="104" t="s">
        <v>6</v>
      </c>
      <c r="U17" s="79" t="s">
        <v>6</v>
      </c>
      <c r="V17" s="79" t="s">
        <v>6</v>
      </c>
      <c r="W17" s="104" t="s">
        <v>7</v>
      </c>
      <c r="X17" s="104" t="s">
        <v>7</v>
      </c>
      <c r="Y17" s="79" t="s">
        <v>8</v>
      </c>
      <c r="Z17" s="79" t="s">
        <v>7</v>
      </c>
      <c r="AA17" s="79" t="s">
        <v>7</v>
      </c>
      <c r="AB17" s="79" t="s">
        <v>6</v>
      </c>
      <c r="AC17" s="79" t="s">
        <v>6</v>
      </c>
      <c r="AD17" s="104" t="s">
        <v>7</v>
      </c>
      <c r="AE17" s="98"/>
      <c r="AF17" s="98"/>
      <c r="AG17" s="98"/>
    </row>
    <row r="18" spans="1:33" ht="24" customHeight="1" x14ac:dyDescent="0.4">
      <c r="A18" s="24">
        <v>8</v>
      </c>
      <c r="B18" s="79" t="s">
        <v>50</v>
      </c>
      <c r="C18" s="104" t="s">
        <v>7</v>
      </c>
      <c r="D18" s="79" t="s">
        <v>6</v>
      </c>
      <c r="E18" s="104" t="s">
        <v>6</v>
      </c>
      <c r="F18" s="104" t="s">
        <v>6</v>
      </c>
      <c r="G18" s="79" t="s">
        <v>6</v>
      </c>
      <c r="H18" s="79" t="s">
        <v>6</v>
      </c>
      <c r="I18" s="104" t="s">
        <v>7</v>
      </c>
      <c r="J18" s="104" t="s">
        <v>7</v>
      </c>
      <c r="K18" s="79" t="s">
        <v>6</v>
      </c>
      <c r="L18" s="104" t="s">
        <v>6</v>
      </c>
      <c r="M18" s="104" t="s">
        <v>6</v>
      </c>
      <c r="N18" s="79" t="s">
        <v>6</v>
      </c>
      <c r="O18" s="98"/>
      <c r="P18" s="97" t="s">
        <v>7</v>
      </c>
      <c r="Q18" s="97" t="s">
        <v>7</v>
      </c>
      <c r="R18" s="98"/>
      <c r="S18" s="79"/>
      <c r="T18" s="104" t="s">
        <v>6</v>
      </c>
      <c r="U18" s="79" t="s">
        <v>6</v>
      </c>
      <c r="V18" s="79" t="s">
        <v>6</v>
      </c>
      <c r="W18" s="104" t="s">
        <v>7</v>
      </c>
      <c r="X18" s="104" t="s">
        <v>7</v>
      </c>
      <c r="Y18" s="79" t="s">
        <v>8</v>
      </c>
      <c r="Z18" s="79" t="s">
        <v>7</v>
      </c>
      <c r="AA18" s="79" t="s">
        <v>7</v>
      </c>
      <c r="AB18" s="79" t="s">
        <v>6</v>
      </c>
      <c r="AC18" s="79" t="s">
        <v>6</v>
      </c>
      <c r="AD18" s="104" t="s">
        <v>7</v>
      </c>
      <c r="AE18" s="98"/>
      <c r="AF18" s="98"/>
      <c r="AG18" s="98"/>
    </row>
    <row r="19" spans="1:33" ht="24" customHeight="1" x14ac:dyDescent="0.4">
      <c r="A19" s="24">
        <v>9</v>
      </c>
      <c r="B19" s="79" t="s">
        <v>50</v>
      </c>
      <c r="C19" s="104" t="s">
        <v>7</v>
      </c>
      <c r="D19" s="79" t="s">
        <v>6</v>
      </c>
      <c r="E19" s="104" t="s">
        <v>6</v>
      </c>
      <c r="F19" s="104" t="s">
        <v>6</v>
      </c>
      <c r="G19" s="79" t="s">
        <v>6</v>
      </c>
      <c r="H19" s="79" t="s">
        <v>6</v>
      </c>
      <c r="I19" s="104" t="s">
        <v>7</v>
      </c>
      <c r="J19" s="104" t="s">
        <v>7</v>
      </c>
      <c r="K19" s="79" t="s">
        <v>6</v>
      </c>
      <c r="L19" s="104" t="s">
        <v>6</v>
      </c>
      <c r="M19" s="104" t="s">
        <v>6</v>
      </c>
      <c r="N19" s="79" t="s">
        <v>6</v>
      </c>
      <c r="O19" s="98"/>
      <c r="P19" s="97" t="s">
        <v>7</v>
      </c>
      <c r="Q19" s="97" t="s">
        <v>7</v>
      </c>
      <c r="R19" s="98"/>
      <c r="S19" s="79"/>
      <c r="T19" s="104" t="s">
        <v>6</v>
      </c>
      <c r="U19" s="79" t="s">
        <v>6</v>
      </c>
      <c r="V19" s="79" t="s">
        <v>6</v>
      </c>
      <c r="W19" s="104" t="s">
        <v>7</v>
      </c>
      <c r="X19" s="104" t="s">
        <v>7</v>
      </c>
      <c r="Y19" s="79" t="s">
        <v>8</v>
      </c>
      <c r="Z19" s="79" t="s">
        <v>7</v>
      </c>
      <c r="AA19" s="79" t="s">
        <v>7</v>
      </c>
      <c r="AB19" s="79" t="s">
        <v>6</v>
      </c>
      <c r="AC19" s="79" t="s">
        <v>6</v>
      </c>
      <c r="AD19" s="104" t="s">
        <v>7</v>
      </c>
      <c r="AE19" s="98"/>
      <c r="AF19" s="98"/>
      <c r="AG19" s="98"/>
    </row>
    <row r="20" spans="1:33" ht="24" customHeight="1" x14ac:dyDescent="0.4">
      <c r="A20" s="24">
        <v>10</v>
      </c>
      <c r="B20" s="79" t="s">
        <v>50</v>
      </c>
      <c r="C20" s="104" t="s">
        <v>7</v>
      </c>
      <c r="D20" s="79" t="s">
        <v>6</v>
      </c>
      <c r="E20" s="104" t="s">
        <v>6</v>
      </c>
      <c r="F20" s="104" t="s">
        <v>6</v>
      </c>
      <c r="G20" s="79" t="s">
        <v>6</v>
      </c>
      <c r="H20" s="79" t="s">
        <v>6</v>
      </c>
      <c r="I20" s="104" t="s">
        <v>7</v>
      </c>
      <c r="J20" s="104" t="s">
        <v>7</v>
      </c>
      <c r="K20" s="79" t="s">
        <v>6</v>
      </c>
      <c r="L20" s="104" t="s">
        <v>6</v>
      </c>
      <c r="M20" s="104" t="s">
        <v>6</v>
      </c>
      <c r="N20" s="79" t="s">
        <v>6</v>
      </c>
      <c r="O20" s="98"/>
      <c r="P20" s="97" t="s">
        <v>7</v>
      </c>
      <c r="Q20" s="97" t="s">
        <v>7</v>
      </c>
      <c r="R20" s="98"/>
      <c r="S20" s="79"/>
      <c r="T20" s="104" t="s">
        <v>6</v>
      </c>
      <c r="U20" s="79" t="s">
        <v>6</v>
      </c>
      <c r="V20" s="79" t="s">
        <v>6</v>
      </c>
      <c r="W20" s="104" t="s">
        <v>7</v>
      </c>
      <c r="X20" s="104" t="s">
        <v>7</v>
      </c>
      <c r="Y20" s="79" t="s">
        <v>8</v>
      </c>
      <c r="Z20" s="79" t="s">
        <v>7</v>
      </c>
      <c r="AA20" s="79" t="s">
        <v>7</v>
      </c>
      <c r="AB20" s="79" t="s">
        <v>6</v>
      </c>
      <c r="AC20" s="79" t="s">
        <v>6</v>
      </c>
      <c r="AD20" s="104" t="s">
        <v>7</v>
      </c>
      <c r="AE20" s="98"/>
      <c r="AF20" s="98"/>
      <c r="AG20" s="98"/>
    </row>
    <row r="21" spans="1:33" ht="24" customHeight="1" x14ac:dyDescent="0.4">
      <c r="A21" s="24">
        <v>11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98"/>
      <c r="P21" s="98"/>
      <c r="Q21" s="98"/>
      <c r="R21" s="98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98"/>
      <c r="AF21" s="98"/>
      <c r="AG21" s="98"/>
    </row>
    <row r="22" spans="1:33" ht="24" customHeight="1" x14ac:dyDescent="0.4">
      <c r="A22" s="24">
        <v>12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98"/>
      <c r="P22" s="98"/>
      <c r="Q22" s="98"/>
      <c r="R22" s="98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98"/>
      <c r="AF22" s="98"/>
      <c r="AG22" s="98"/>
    </row>
    <row r="23" spans="1:33" ht="24" customHeight="1" x14ac:dyDescent="0.4">
      <c r="A23" s="24">
        <v>13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98"/>
      <c r="P23" s="98"/>
      <c r="Q23" s="98"/>
      <c r="R23" s="98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98"/>
      <c r="AF23" s="98"/>
      <c r="AG23" s="98"/>
    </row>
    <row r="24" spans="1:33" ht="24" customHeight="1" x14ac:dyDescent="0.4">
      <c r="A24" s="24">
        <v>14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98"/>
      <c r="P24" s="98"/>
      <c r="Q24" s="98"/>
      <c r="R24" s="98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98"/>
      <c r="AF24" s="98"/>
      <c r="AG24" s="98"/>
    </row>
    <row r="25" spans="1:33" ht="24" customHeight="1" x14ac:dyDescent="0.4">
      <c r="A25" s="24">
        <v>15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98"/>
      <c r="P25" s="98"/>
      <c r="Q25" s="98"/>
      <c r="R25" s="98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98"/>
      <c r="AF25" s="98"/>
      <c r="AG25" s="98"/>
    </row>
    <row r="26" spans="1:33" ht="24" customHeight="1" thickBot="1" x14ac:dyDescent="0.45">
      <c r="A26" s="50">
        <v>16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99"/>
      <c r="P26" s="99"/>
      <c r="Q26" s="99"/>
      <c r="R26" s="99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99"/>
      <c r="AF26" s="99"/>
      <c r="AG26" s="99"/>
    </row>
    <row r="27" spans="1:33" ht="24" customHeight="1" thickTop="1" x14ac:dyDescent="0.4">
      <c r="A27" s="146" t="s">
        <v>102</v>
      </c>
      <c r="B27" s="146"/>
      <c r="C27" s="95" t="s">
        <v>103</v>
      </c>
      <c r="D27" s="95"/>
      <c r="E27" s="95"/>
      <c r="F27" s="95"/>
      <c r="G27" s="95"/>
      <c r="H27" s="95"/>
      <c r="I27" s="95" t="s">
        <v>103</v>
      </c>
      <c r="J27" s="95" t="s">
        <v>103</v>
      </c>
      <c r="K27" s="95"/>
      <c r="L27" s="95"/>
      <c r="M27" s="95"/>
      <c r="N27" s="95"/>
      <c r="O27" s="95" t="s">
        <v>101</v>
      </c>
      <c r="P27" s="95" t="s">
        <v>103</v>
      </c>
      <c r="Q27" s="95" t="s">
        <v>103</v>
      </c>
      <c r="R27" s="95" t="s">
        <v>101</v>
      </c>
      <c r="S27" s="95"/>
      <c r="T27" s="95"/>
      <c r="U27" s="95"/>
      <c r="V27" s="95"/>
      <c r="W27" s="95" t="s">
        <v>103</v>
      </c>
      <c r="X27" s="95" t="s">
        <v>103</v>
      </c>
      <c r="Y27" s="95"/>
      <c r="Z27" s="95"/>
      <c r="AA27" s="95"/>
      <c r="AB27" s="95"/>
      <c r="AC27" s="95"/>
      <c r="AD27" s="95" t="s">
        <v>103</v>
      </c>
      <c r="AE27" s="95" t="s">
        <v>101</v>
      </c>
      <c r="AF27" s="95" t="s">
        <v>101</v>
      </c>
      <c r="AG27" s="95" t="s">
        <v>101</v>
      </c>
    </row>
    <row r="28" spans="1:33" ht="13.5" customHeight="1" x14ac:dyDescent="0.4">
      <c r="A28" s="27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31.5" customHeight="1" x14ac:dyDescent="0.4">
      <c r="A29" s="140" t="s">
        <v>110</v>
      </c>
      <c r="B29" s="140"/>
      <c r="C29" s="140">
        <f>DATEDIF(基本情報入力シート!B6,基本情報入力シート!D9,"D")+1</f>
        <v>140</v>
      </c>
      <c r="D29" s="140"/>
      <c r="E29" s="140"/>
      <c r="G29" s="148" t="s">
        <v>84</v>
      </c>
      <c r="H29" s="88" t="s">
        <v>82</v>
      </c>
      <c r="I29" s="93" t="s">
        <v>89</v>
      </c>
      <c r="J29" s="94" t="s">
        <v>88</v>
      </c>
      <c r="K29" s="93" t="s">
        <v>90</v>
      </c>
      <c r="L29" s="94" t="s">
        <v>91</v>
      </c>
      <c r="M29" s="93" t="s">
        <v>92</v>
      </c>
      <c r="N29" s="94" t="s">
        <v>93</v>
      </c>
      <c r="O29" s="93" t="s">
        <v>94</v>
      </c>
      <c r="P29" s="94" t="s">
        <v>95</v>
      </c>
      <c r="Q29" s="93" t="s">
        <v>96</v>
      </c>
      <c r="R29" s="94" t="s">
        <v>97</v>
      </c>
      <c r="S29" s="93" t="s">
        <v>98</v>
      </c>
      <c r="T29" s="94" t="s">
        <v>99</v>
      </c>
      <c r="U29" s="40" t="s">
        <v>86</v>
      </c>
      <c r="V29" s="22" t="s">
        <v>6</v>
      </c>
      <c r="W29" s="21" t="s">
        <v>9</v>
      </c>
      <c r="AB29" s="20"/>
      <c r="AC29" s="21" t="s">
        <v>10</v>
      </c>
    </row>
    <row r="30" spans="1:33" ht="31.5" customHeight="1" x14ac:dyDescent="0.4">
      <c r="A30" s="147" t="s">
        <v>100</v>
      </c>
      <c r="B30" s="140"/>
      <c r="C30" s="140">
        <f>SUM(I31:T31)</f>
        <v>11</v>
      </c>
      <c r="D30" s="140"/>
      <c r="E30" s="140"/>
      <c r="G30" s="149"/>
      <c r="H30" s="89" t="s">
        <v>83</v>
      </c>
      <c r="I30" s="90"/>
      <c r="J30" s="91"/>
      <c r="K30" s="91"/>
      <c r="L30" s="91"/>
      <c r="M30" s="91"/>
      <c r="N30" s="92"/>
      <c r="O30" s="92"/>
      <c r="P30" s="92" t="s">
        <v>87</v>
      </c>
      <c r="Q30" s="92" t="s">
        <v>86</v>
      </c>
      <c r="R30" s="92" t="s">
        <v>86</v>
      </c>
      <c r="S30" s="92" t="s">
        <v>86</v>
      </c>
      <c r="T30" s="92" t="s">
        <v>86</v>
      </c>
      <c r="U30" s="40" t="s">
        <v>87</v>
      </c>
      <c r="V30" s="22" t="s">
        <v>8</v>
      </c>
      <c r="W30" s="21" t="s">
        <v>11</v>
      </c>
      <c r="AB30" s="96"/>
      <c r="AC30" s="21" t="s">
        <v>13</v>
      </c>
    </row>
    <row r="31" spans="1:33" ht="31.5" customHeight="1" x14ac:dyDescent="0.4">
      <c r="A31" s="147" t="s">
        <v>81</v>
      </c>
      <c r="B31" s="140"/>
      <c r="C31" s="140">
        <f>SUM(I32:T32)</f>
        <v>38</v>
      </c>
      <c r="D31" s="140"/>
      <c r="E31" s="140"/>
      <c r="G31" s="149"/>
      <c r="H31" s="89" t="s">
        <v>101</v>
      </c>
      <c r="I31" s="85"/>
      <c r="J31" s="84"/>
      <c r="K31" s="85"/>
      <c r="L31" s="84"/>
      <c r="M31" s="85"/>
      <c r="N31" s="84"/>
      <c r="O31" s="85"/>
      <c r="P31" s="84"/>
      <c r="Q31" s="103">
        <f>COUNTIF($C$27:$AG$27,"対象外")</f>
        <v>5</v>
      </c>
      <c r="R31" s="84">
        <v>6</v>
      </c>
      <c r="S31" s="85"/>
      <c r="T31" s="84"/>
      <c r="U31" s="40"/>
      <c r="V31" s="22" t="s">
        <v>7</v>
      </c>
      <c r="W31" s="21" t="s">
        <v>12</v>
      </c>
      <c r="AB31" s="86"/>
      <c r="AC31" s="87"/>
    </row>
    <row r="32" spans="1:33" ht="31.5" customHeight="1" x14ac:dyDescent="0.4">
      <c r="A32" s="140" t="s">
        <v>48</v>
      </c>
      <c r="B32" s="140"/>
      <c r="C32" s="157">
        <f>IF(C29=0,"-",C31/(C29-C30))</f>
        <v>0.29457364341085274</v>
      </c>
      <c r="D32" s="157"/>
      <c r="E32" s="157"/>
      <c r="G32" s="150"/>
      <c r="H32" s="88" t="s">
        <v>85</v>
      </c>
      <c r="I32" s="100"/>
      <c r="J32" s="101"/>
      <c r="K32" s="102"/>
      <c r="L32" s="102"/>
      <c r="M32" s="102"/>
      <c r="N32" s="103"/>
      <c r="O32" s="103"/>
      <c r="P32" s="103">
        <v>8</v>
      </c>
      <c r="Q32" s="103">
        <f>COUNTIF($C$27:$AG$27,"閉所")</f>
        <v>8</v>
      </c>
      <c r="R32" s="103">
        <v>8</v>
      </c>
      <c r="S32" s="103">
        <v>8</v>
      </c>
      <c r="T32" s="103">
        <v>6</v>
      </c>
    </row>
    <row r="33" ht="31.5" customHeight="1" x14ac:dyDescent="0.4"/>
    <row r="34" ht="31.5" customHeight="1" x14ac:dyDescent="0.4"/>
    <row r="35" ht="31.5" customHeight="1" x14ac:dyDescent="0.4"/>
    <row r="36" ht="31.5" customHeight="1" x14ac:dyDescent="0.4"/>
  </sheetData>
  <mergeCells count="21">
    <mergeCell ref="B2:J2"/>
    <mergeCell ref="P2:U2"/>
    <mergeCell ref="V2:AG2"/>
    <mergeCell ref="P3:U3"/>
    <mergeCell ref="V3:AG3"/>
    <mergeCell ref="AD1:AG1"/>
    <mergeCell ref="C31:E31"/>
    <mergeCell ref="A32:B32"/>
    <mergeCell ref="C32:E32"/>
    <mergeCell ref="P5:U5"/>
    <mergeCell ref="V5:AG5"/>
    <mergeCell ref="A7:A8"/>
    <mergeCell ref="A27:B27"/>
    <mergeCell ref="A29:B29"/>
    <mergeCell ref="C29:E29"/>
    <mergeCell ref="G29:G32"/>
    <mergeCell ref="A30:B30"/>
    <mergeCell ref="C30:E30"/>
    <mergeCell ref="A31:B31"/>
    <mergeCell ref="P4:U4"/>
    <mergeCell ref="V4:AG4"/>
  </mergeCells>
  <phoneticPr fontId="1"/>
  <conditionalFormatting sqref="C7:C26">
    <cfRule type="expression" dxfId="96" priority="106">
      <formula>WEEKDAY(C$8,1)=1</formula>
    </cfRule>
    <cfRule type="expression" dxfId="95" priority="107">
      <formula>WEEKDAY(C$8,1)=7</formula>
    </cfRule>
  </conditionalFormatting>
  <conditionalFormatting sqref="D7:D8 D21:D26">
    <cfRule type="expression" dxfId="94" priority="104">
      <formula>WEEKDAY(D$8,1)=1</formula>
    </cfRule>
    <cfRule type="expression" dxfId="93" priority="105">
      <formula>WEEKDAY(D$8,1)=7</formula>
    </cfRule>
  </conditionalFormatting>
  <conditionalFormatting sqref="E7:E8 E21:E26">
    <cfRule type="expression" dxfId="92" priority="102">
      <formula>WEEKDAY(E$8,1)=1</formula>
    </cfRule>
    <cfRule type="expression" dxfId="91" priority="103">
      <formula>WEEKDAY(E$8,1)=7</formula>
    </cfRule>
  </conditionalFormatting>
  <conditionalFormatting sqref="F7:F8 F21:F26">
    <cfRule type="expression" dxfId="90" priority="100">
      <formula>WEEKDAY(F$8,1)=1</formula>
    </cfRule>
    <cfRule type="expression" dxfId="89" priority="101">
      <formula>WEEKDAY(F$8,1)=7</formula>
    </cfRule>
  </conditionalFormatting>
  <conditionalFormatting sqref="G7:G8 G21:G26">
    <cfRule type="expression" dxfId="88" priority="98">
      <formula>WEEKDAY(G$8,1)=1</formula>
    </cfRule>
    <cfRule type="expression" dxfId="87" priority="99">
      <formula>WEEKDAY(G$8,1)=7</formula>
    </cfRule>
  </conditionalFormatting>
  <conditionalFormatting sqref="H7:H8 H21:H26">
    <cfRule type="expression" dxfId="86" priority="96">
      <formula>WEEKDAY(H$8,1)=1</formula>
    </cfRule>
    <cfRule type="expression" dxfId="85" priority="97">
      <formula>WEEKDAY(H$8,1)=7</formula>
    </cfRule>
  </conditionalFormatting>
  <conditionalFormatting sqref="I7:I8 I21:I26">
    <cfRule type="expression" dxfId="84" priority="94">
      <formula>WEEKDAY(I$8,1)=1</formula>
    </cfRule>
    <cfRule type="expression" dxfId="83" priority="95">
      <formula>WEEKDAY(I$8,1)=7</formula>
    </cfRule>
  </conditionalFormatting>
  <conditionalFormatting sqref="J7:J8 J21:J26">
    <cfRule type="expression" dxfId="82" priority="92">
      <formula>WEEKDAY(J$8,1)=1</formula>
    </cfRule>
    <cfRule type="expression" dxfId="81" priority="93">
      <formula>WEEKDAY(J$8,1)=7</formula>
    </cfRule>
  </conditionalFormatting>
  <conditionalFormatting sqref="K7:K8 K21:K26">
    <cfRule type="expression" dxfId="80" priority="90">
      <formula>WEEKDAY(K$8,1)=1</formula>
    </cfRule>
    <cfRule type="expression" dxfId="79" priority="91">
      <formula>WEEKDAY(K$8,1)=7</formula>
    </cfRule>
  </conditionalFormatting>
  <conditionalFormatting sqref="L7:L8 L21:L26">
    <cfRule type="expression" dxfId="78" priority="88">
      <formula>WEEKDAY(L$8,1)=1</formula>
    </cfRule>
    <cfRule type="expression" dxfId="77" priority="89">
      <formula>WEEKDAY(L$8,1)=7</formula>
    </cfRule>
  </conditionalFormatting>
  <conditionalFormatting sqref="M7:M8 M21:M26">
    <cfRule type="expression" dxfId="76" priority="86">
      <formula>WEEKDAY(M$8,1)=1</formula>
    </cfRule>
    <cfRule type="expression" dxfId="75" priority="87">
      <formula>WEEKDAY(M$8,1)=7</formula>
    </cfRule>
  </conditionalFormatting>
  <conditionalFormatting sqref="N7:N8 N21:N26">
    <cfRule type="expression" dxfId="74" priority="84">
      <formula>WEEKDAY(N$8,1)=1</formula>
    </cfRule>
    <cfRule type="expression" dxfId="73" priority="85">
      <formula>WEEKDAY(N$8,1)=7</formula>
    </cfRule>
  </conditionalFormatting>
  <conditionalFormatting sqref="O7:O26">
    <cfRule type="expression" dxfId="72" priority="82">
      <formula>WEEKDAY(O$8,1)=1</formula>
    </cfRule>
    <cfRule type="expression" dxfId="71" priority="83">
      <formula>WEEKDAY(O$8,1)=7</formula>
    </cfRule>
  </conditionalFormatting>
  <conditionalFormatting sqref="P7:P26">
    <cfRule type="expression" dxfId="70" priority="80">
      <formula>WEEKDAY(P$8,1)=1</formula>
    </cfRule>
    <cfRule type="expression" dxfId="69" priority="81">
      <formula>WEEKDAY(P$8,1)=7</formula>
    </cfRule>
  </conditionalFormatting>
  <conditionalFormatting sqref="Q7:Q26">
    <cfRule type="expression" dxfId="68" priority="78">
      <formula>WEEKDAY(Q$8,1)=1</formula>
    </cfRule>
    <cfRule type="expression" dxfId="67" priority="79">
      <formula>WEEKDAY(Q$8,1)=7</formula>
    </cfRule>
  </conditionalFormatting>
  <conditionalFormatting sqref="R7:R26">
    <cfRule type="expression" dxfId="66" priority="76">
      <formula>WEEKDAY(R$8,1)=1</formula>
    </cfRule>
    <cfRule type="expression" dxfId="65" priority="77">
      <formula>WEEKDAY(R$8,1)=7</formula>
    </cfRule>
  </conditionalFormatting>
  <conditionalFormatting sqref="S7:S8 S22:S26">
    <cfRule type="expression" dxfId="64" priority="74">
      <formula>WEEKDAY(S$8,1)=1</formula>
    </cfRule>
    <cfRule type="expression" dxfId="63" priority="75">
      <formula>WEEKDAY(S$8,1)=7</formula>
    </cfRule>
  </conditionalFormatting>
  <conditionalFormatting sqref="T7:T8 T21:T26">
    <cfRule type="expression" dxfId="62" priority="72">
      <formula>WEEKDAY(T$8,1)=1</formula>
    </cfRule>
    <cfRule type="expression" dxfId="61" priority="73">
      <formula>WEEKDAY(T$8,1)=7</formula>
    </cfRule>
  </conditionalFormatting>
  <conditionalFormatting sqref="U7:U8 U21:U26">
    <cfRule type="expression" dxfId="60" priority="70">
      <formula>WEEKDAY(U$8,1)=1</formula>
    </cfRule>
    <cfRule type="expression" dxfId="59" priority="71">
      <formula>WEEKDAY(U$8,1)=7</formula>
    </cfRule>
  </conditionalFormatting>
  <conditionalFormatting sqref="V7:V8 V21:V26">
    <cfRule type="expression" dxfId="58" priority="68">
      <formula>WEEKDAY(V$8,1)=1</formula>
    </cfRule>
    <cfRule type="expression" dxfId="57" priority="69">
      <formula>WEEKDAY(V$8,1)=7</formula>
    </cfRule>
  </conditionalFormatting>
  <conditionalFormatting sqref="W7:W8 W21:W26">
    <cfRule type="expression" dxfId="56" priority="66">
      <formula>WEEKDAY(W$8,1)=1</formula>
    </cfRule>
    <cfRule type="expression" dxfId="55" priority="67">
      <formula>WEEKDAY(W$8,1)=7</formula>
    </cfRule>
  </conditionalFormatting>
  <conditionalFormatting sqref="X7:X8 X21:X26">
    <cfRule type="expression" dxfId="54" priority="64">
      <formula>WEEKDAY(X$8,1)=1</formula>
    </cfRule>
    <cfRule type="expression" dxfId="53" priority="65">
      <formula>WEEKDAY(X$8,1)=7</formula>
    </cfRule>
  </conditionalFormatting>
  <conditionalFormatting sqref="Y7:Y8 Y21:Y26">
    <cfRule type="expression" dxfId="52" priority="62">
      <formula>WEEKDAY(Y$8,1)=1</formula>
    </cfRule>
    <cfRule type="expression" dxfId="51" priority="63">
      <formula>WEEKDAY(Y$8,1)=7</formula>
    </cfRule>
  </conditionalFormatting>
  <conditionalFormatting sqref="Z7:Z8 Z21:Z26">
    <cfRule type="expression" dxfId="50" priority="60">
      <formula>WEEKDAY(Z$8,1)=1</formula>
    </cfRule>
    <cfRule type="expression" dxfId="49" priority="61">
      <formula>WEEKDAY(Z$8,1)=7</formula>
    </cfRule>
  </conditionalFormatting>
  <conditionalFormatting sqref="AA7:AA8 AA21:AA26">
    <cfRule type="expression" dxfId="48" priority="58">
      <formula>WEEKDAY(AA$8,1)=1</formula>
    </cfRule>
    <cfRule type="expression" dxfId="47" priority="59">
      <formula>WEEKDAY(AA$8,1)=7</formula>
    </cfRule>
  </conditionalFormatting>
  <conditionalFormatting sqref="AB7:AB8 AB21:AB26">
    <cfRule type="expression" dxfId="46" priority="56">
      <formula>WEEKDAY(AB$8,1)=1</formula>
    </cfRule>
    <cfRule type="expression" dxfId="45" priority="57">
      <formula>WEEKDAY(AB$8,1)=7</formula>
    </cfRule>
  </conditionalFormatting>
  <conditionalFormatting sqref="AC7:AC8 AC21:AC26">
    <cfRule type="expression" dxfId="44" priority="54">
      <formula>WEEKDAY(AC$8,1)=1</formula>
    </cfRule>
    <cfRule type="expression" dxfId="43" priority="55">
      <formula>WEEKDAY(AC$8,1)=7</formula>
    </cfRule>
  </conditionalFormatting>
  <conditionalFormatting sqref="AD7:AD8 AD21:AD26">
    <cfRule type="expression" dxfId="42" priority="52">
      <formula>WEEKDAY(AD$8,1)=1</formula>
    </cfRule>
    <cfRule type="expression" dxfId="41" priority="53">
      <formula>WEEKDAY(AD$8,1)=7</formula>
    </cfRule>
  </conditionalFormatting>
  <conditionalFormatting sqref="AE7:AE8">
    <cfRule type="expression" dxfId="40" priority="50">
      <formula>WEEKDAY(AE$8,1)=1</formula>
    </cfRule>
    <cfRule type="expression" dxfId="39" priority="51">
      <formula>WEEKDAY(AE$8,1)=7</formula>
    </cfRule>
  </conditionalFormatting>
  <conditionalFormatting sqref="AF7:AF8">
    <cfRule type="expression" dxfId="38" priority="48">
      <formula>WEEKDAY(AF$8,1)=1</formula>
    </cfRule>
    <cfRule type="expression" dxfId="37" priority="49">
      <formula>WEEKDAY(AF$8,1)=7</formula>
    </cfRule>
  </conditionalFormatting>
  <conditionalFormatting sqref="AG7:AG8">
    <cfRule type="expression" dxfId="36" priority="46">
      <formula>WEEKDAY(AG$8,1)=1</formula>
    </cfRule>
    <cfRule type="expression" dxfId="35" priority="47">
      <formula>WEEKDAY(AG$8,1)=7</formula>
    </cfRule>
  </conditionalFormatting>
  <conditionalFormatting sqref="C27:AG27">
    <cfRule type="containsText" dxfId="34" priority="41" operator="containsText" text="対象外">
      <formula>NOT(ISERROR(SEARCH("対象外",C27)))</formula>
    </cfRule>
    <cfRule type="containsText" dxfId="33" priority="42" operator="containsText" text="対象外">
      <formula>NOT(ISERROR(SEARCH("対象外",C27)))</formula>
    </cfRule>
    <cfRule type="containsText" dxfId="32" priority="45" operator="containsText" text="閉">
      <formula>NOT(ISERROR(SEARCH("閉",C27)))</formula>
    </cfRule>
  </conditionalFormatting>
  <conditionalFormatting sqref="I30:T30 I31:P31 R31:T31">
    <cfRule type="containsText" dxfId="31" priority="43" operator="containsText" text="実績">
      <formula>NOT(ISERROR(SEARCH("実績",I30)))</formula>
    </cfRule>
    <cfRule type="containsText" dxfId="30" priority="44" operator="containsText" text="予定">
      <formula>NOT(ISERROR(SEARCH("予定",I30)))</formula>
    </cfRule>
  </conditionalFormatting>
  <conditionalFormatting sqref="D9:D20">
    <cfRule type="expression" dxfId="29" priority="39">
      <formula>WEEKDAY(D$8,1)=1</formula>
    </cfRule>
    <cfRule type="expression" dxfId="28" priority="40">
      <formula>WEEKDAY(D$8,1)=7</formula>
    </cfRule>
  </conditionalFormatting>
  <conditionalFormatting sqref="G9:K20">
    <cfRule type="expression" dxfId="27" priority="37">
      <formula>WEEKDAY(G$8,1)=1</formula>
    </cfRule>
    <cfRule type="expression" dxfId="26" priority="38">
      <formula>WEEKDAY(G$8,1)=7</formula>
    </cfRule>
  </conditionalFormatting>
  <conditionalFormatting sqref="S9:S10">
    <cfRule type="expression" dxfId="25" priority="29">
      <formula>WEEKDAY(S$8,1)=1</formula>
    </cfRule>
    <cfRule type="expression" dxfId="24" priority="30">
      <formula>WEEKDAY(S$8,1)=7</formula>
    </cfRule>
  </conditionalFormatting>
  <conditionalFormatting sqref="T9:T20">
    <cfRule type="expression" dxfId="23" priority="27">
      <formula>WEEKDAY(T$8,1)=1</formula>
    </cfRule>
    <cfRule type="expression" dxfId="22" priority="28">
      <formula>WEEKDAY(T$8,1)=7</formula>
    </cfRule>
  </conditionalFormatting>
  <conditionalFormatting sqref="Z9:Z20">
    <cfRule type="expression" dxfId="21" priority="25">
      <formula>WEEKDAY(Z$8,1)=1</formula>
    </cfRule>
    <cfRule type="expression" dxfId="20" priority="26">
      <formula>WEEKDAY(Z$8,1)=7</formula>
    </cfRule>
  </conditionalFormatting>
  <conditionalFormatting sqref="AA9:AA20">
    <cfRule type="expression" dxfId="19" priority="23">
      <formula>WEEKDAY(AA$8,1)=1</formula>
    </cfRule>
    <cfRule type="expression" dxfId="18" priority="24">
      <formula>WEEKDAY(AA$8,1)=7</formula>
    </cfRule>
  </conditionalFormatting>
  <conditionalFormatting sqref="S11:S21">
    <cfRule type="expression" dxfId="17" priority="19">
      <formula>WEEKDAY(S$8,1)=1</formula>
    </cfRule>
    <cfRule type="expression" dxfId="16" priority="20">
      <formula>WEEKDAY(S$8,1)=7</formula>
    </cfRule>
  </conditionalFormatting>
  <conditionalFormatting sqref="U9:Y20">
    <cfRule type="expression" dxfId="15" priority="17">
      <formula>WEEKDAY(U$8,1)=1</formula>
    </cfRule>
    <cfRule type="expression" dxfId="14" priority="18">
      <formula>WEEKDAY(U$8,1)=7</formula>
    </cfRule>
  </conditionalFormatting>
  <conditionalFormatting sqref="AB9:AD20">
    <cfRule type="expression" dxfId="13" priority="15">
      <formula>WEEKDAY(AB$8,1)=1</formula>
    </cfRule>
    <cfRule type="expression" dxfId="12" priority="16">
      <formula>WEEKDAY(AB$8,1)=7</formula>
    </cfRule>
  </conditionalFormatting>
  <conditionalFormatting sqref="N9:N20">
    <cfRule type="expression" dxfId="11" priority="13">
      <formula>WEEKDAY(N$8,1)=1</formula>
    </cfRule>
    <cfRule type="expression" dxfId="10" priority="14">
      <formula>WEEKDAY(N$8,1)=7</formula>
    </cfRule>
  </conditionalFormatting>
  <conditionalFormatting sqref="AE9:AE26">
    <cfRule type="expression" dxfId="9" priority="9">
      <formula>WEEKDAY(AE$8,1)=1</formula>
    </cfRule>
    <cfRule type="expression" dxfId="8" priority="10">
      <formula>WEEKDAY(AE$8,1)=7</formula>
    </cfRule>
  </conditionalFormatting>
  <conditionalFormatting sqref="AF9:AF26">
    <cfRule type="expression" dxfId="7" priority="7">
      <formula>WEEKDAY(AF$8,1)=1</formula>
    </cfRule>
    <cfRule type="expression" dxfId="6" priority="8">
      <formula>WEEKDAY(AF$8,1)=7</formula>
    </cfRule>
  </conditionalFormatting>
  <conditionalFormatting sqref="AG9:AG26">
    <cfRule type="expression" dxfId="5" priority="5">
      <formula>WEEKDAY(AG$8,1)=1</formula>
    </cfRule>
    <cfRule type="expression" dxfId="4" priority="6">
      <formula>WEEKDAY(AG$8,1)=7</formula>
    </cfRule>
  </conditionalFormatting>
  <conditionalFormatting sqref="E9:F20">
    <cfRule type="expression" dxfId="3" priority="3">
      <formula>WEEKDAY(E$8,1)=1</formula>
    </cfRule>
    <cfRule type="expression" dxfId="2" priority="4">
      <formula>WEEKDAY(E$8,1)=7</formula>
    </cfRule>
  </conditionalFormatting>
  <conditionalFormatting sqref="L9:M20">
    <cfRule type="expression" dxfId="1" priority="1">
      <formula>WEEKDAY(L$8,1)=1</formula>
    </cfRule>
    <cfRule type="expression" dxfId="0" priority="2">
      <formula>WEEKDAY(L$8,1)=7</formula>
    </cfRule>
  </conditionalFormatting>
  <dataValidations count="3">
    <dataValidation type="list" allowBlank="1" showInputMessage="1" showErrorMessage="1" sqref="C9:AG26" xr:uid="{7C7B16ED-9963-449F-9AC7-FE4BB9E5A787}">
      <formula1>$V$29:$V$32</formula1>
    </dataValidation>
    <dataValidation type="list" allowBlank="1" showInputMessage="1" showErrorMessage="1" sqref="I30:T30" xr:uid="{F987785D-76F0-4447-BCC8-A28D9E6A3465}">
      <formula1>$U$29:$U$31</formula1>
    </dataValidation>
    <dataValidation type="list" allowBlank="1" showInputMessage="1" showErrorMessage="1" sqref="C27:AG27" xr:uid="{E34C496A-4845-446B-A2E1-B3DF852DF0EE}">
      <formula1>$E$4:$E$6</formula1>
    </dataValidation>
  </dataValidations>
  <pageMargins left="0.43" right="0.28000000000000003" top="0.42" bottom="0.39" header="0.26" footer="0.26"/>
  <pageSetup paperSize="9" scale="6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基本情報入力シート</vt:lpstr>
      <vt:lpstr>様式1－1　工事履行報告書</vt:lpstr>
      <vt:lpstr>様式１－２　勤務状況確認表</vt:lpstr>
      <vt:lpstr>留意事項</vt:lpstr>
      <vt:lpstr>様式１－２　勤務状況確認表（記載例）</vt:lpstr>
      <vt:lpstr>'様式1－1　工事履行報告書'!Print_Area</vt:lpstr>
      <vt:lpstr>'様式１－２　勤務状況確認表'!Print_Area</vt:lpstr>
      <vt:lpstr>'様式１－２　勤務状況確認表（記載例）'!Print_Area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2024-12-19T07:48:59Z</dcterms:created>
  <dcterms:modified xsi:type="dcterms:W3CDTF">2024-12-19T07:48:59Z</dcterms:modified>
</cp:coreProperties>
</file>