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!2商業労政担当\02　空き店舗等利活用支援事業\事業概要・各種様式\01事業概要・申請様式\R5年度\"/>
    </mc:Choice>
  </mc:AlternateContent>
  <bookViews>
    <workbookView xWindow="0" yWindow="0" windowWidth="28800" windowHeight="12210" tabRatio="925"/>
  </bookViews>
  <sheets>
    <sheet name="情報入力ページ" sheetId="6" r:id="rId1"/>
    <sheet name="交付申請書" sheetId="5" r:id="rId2"/>
    <sheet name="①申請者概要・資金調達及び事業費内容" sheetId="2" r:id="rId3"/>
    <sheet name="②事業の概要" sheetId="3" r:id="rId4"/>
    <sheet name="③収支計画" sheetId="4" r:id="rId5"/>
    <sheet name="税情報確認同意書" sheetId="7" r:id="rId6"/>
  </sheets>
  <definedNames>
    <definedName name="_xlnm.Print_Area" localSheetId="0">情報入力ページ!$A$1:$U$88</definedName>
  </definedNames>
  <calcPr calcId="162913"/>
</workbook>
</file>

<file path=xl/calcChain.xml><?xml version="1.0" encoding="utf-8"?>
<calcChain xmlns="http://schemas.openxmlformats.org/spreadsheetml/2006/main">
  <c r="E18" i="2" l="1"/>
  <c r="M18" i="2" l="1"/>
  <c r="P18" i="2"/>
  <c r="N18" i="2"/>
  <c r="A12" i="5" l="1"/>
  <c r="J74" i="6" l="1"/>
  <c r="J80" i="6" s="1"/>
  <c r="F74" i="6"/>
  <c r="F80" i="6" s="1"/>
  <c r="F82" i="6" s="1"/>
  <c r="L16" i="7" l="1"/>
  <c r="I16" i="7"/>
  <c r="F16" i="7"/>
  <c r="B16" i="7"/>
  <c r="T57" i="6"/>
  <c r="R57" i="6"/>
  <c r="N57" i="6"/>
  <c r="J57" i="6"/>
  <c r="F57" i="6"/>
  <c r="K27" i="5" l="1"/>
  <c r="Q30" i="2"/>
  <c r="M27" i="5"/>
  <c r="S30" i="2"/>
  <c r="O8" i="3"/>
  <c r="Q8" i="3"/>
  <c r="D7" i="3"/>
  <c r="C14" i="7" l="1"/>
  <c r="M22" i="2"/>
  <c r="C15" i="7"/>
  <c r="C13" i="7"/>
  <c r="B17" i="7"/>
  <c r="B12" i="7"/>
  <c r="J2" i="7"/>
  <c r="D31" i="3" l="1"/>
  <c r="A8" i="2" l="1"/>
  <c r="L36" i="3"/>
  <c r="D36" i="3"/>
  <c r="D34" i="3"/>
  <c r="F25" i="5"/>
  <c r="M4" i="4" l="1"/>
  <c r="I14" i="4"/>
  <c r="I12" i="4"/>
  <c r="I10" i="4"/>
  <c r="I8" i="4"/>
  <c r="I6" i="4"/>
  <c r="I4" i="4"/>
  <c r="E6" i="4"/>
  <c r="E8" i="4"/>
  <c r="E10" i="4"/>
  <c r="E12" i="4"/>
  <c r="E14" i="4"/>
  <c r="E4" i="4"/>
  <c r="D26" i="3"/>
  <c r="E18" i="3"/>
  <c r="D14" i="3"/>
  <c r="D10" i="3"/>
  <c r="I28" i="2"/>
  <c r="M28" i="2"/>
  <c r="Q28" i="2"/>
  <c r="I29" i="2"/>
  <c r="M29" i="2"/>
  <c r="Q29" i="2"/>
  <c r="I30" i="2"/>
  <c r="M30" i="2"/>
  <c r="E29" i="2"/>
  <c r="E30" i="2"/>
  <c r="E28" i="2"/>
  <c r="M23" i="2"/>
  <c r="I23" i="2"/>
  <c r="E23" i="2"/>
  <c r="F24" i="5" l="1"/>
  <c r="G21" i="5"/>
  <c r="F22" i="5"/>
  <c r="I3" i="4" l="1"/>
  <c r="M2" i="3"/>
  <c r="D2" i="3"/>
  <c r="M3" i="3"/>
  <c r="D5" i="3"/>
  <c r="D4" i="3"/>
  <c r="E3" i="3"/>
  <c r="M5" i="3"/>
  <c r="E17" i="2"/>
  <c r="E16" i="2"/>
  <c r="O17" i="2"/>
  <c r="O16" i="2"/>
  <c r="O14" i="2"/>
  <c r="E15" i="2"/>
  <c r="F14" i="2"/>
  <c r="R12" i="2"/>
  <c r="K26" i="5"/>
  <c r="O7" i="3" s="1"/>
  <c r="K23" i="5"/>
  <c r="J9" i="5"/>
  <c r="N4" i="2" s="1"/>
  <c r="J12" i="2" s="1"/>
  <c r="J8" i="5"/>
  <c r="N3" i="2" s="1"/>
  <c r="E12" i="2" s="1"/>
  <c r="F20" i="5"/>
  <c r="F19" i="5"/>
  <c r="K2" i="5"/>
  <c r="O1" i="2" s="1"/>
  <c r="J58" i="6"/>
  <c r="N58" i="6"/>
  <c r="W58" i="6" s="1"/>
  <c r="K43" i="6" s="1"/>
  <c r="F58" i="6"/>
  <c r="I31" i="2" l="1"/>
  <c r="E31" i="2"/>
  <c r="F48" i="6"/>
  <c r="F46" i="6" s="1"/>
  <c r="G17" i="5"/>
  <c r="M31" i="2"/>
  <c r="E18" i="4"/>
  <c r="E16" i="4"/>
  <c r="J82" i="6"/>
  <c r="I18" i="4" s="1"/>
  <c r="I16" i="4"/>
  <c r="E22" i="2" l="1"/>
  <c r="E24" i="2"/>
  <c r="J48" i="6"/>
  <c r="J46" i="6" s="1"/>
  <c r="I22" i="2" s="1"/>
  <c r="F49" i="6" l="1"/>
  <c r="E25" i="2" s="1"/>
  <c r="I24" i="2"/>
  <c r="J49" i="6"/>
  <c r="F60" i="6"/>
  <c r="J60" i="6" l="1"/>
  <c r="I25" i="2"/>
</calcChain>
</file>

<file path=xl/comments1.xml><?xml version="1.0" encoding="utf-8"?>
<comments xmlns="http://schemas.openxmlformats.org/spreadsheetml/2006/main">
  <authors>
    <author>齊藤 徹</author>
  </authors>
  <commentList>
    <comment ref="K14" authorId="0" shapeId="0">
      <text>
        <r>
          <rPr>
            <sz val="12"/>
            <color indexed="81"/>
            <rFont val="MS P ゴシック"/>
            <family val="3"/>
            <charset val="128"/>
          </rPr>
          <t>元号を選択してください。</t>
        </r>
      </text>
    </comment>
    <comment ref="K17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元号を選択してください。
</t>
        </r>
        <r>
          <rPr>
            <b/>
            <u/>
            <sz val="13"/>
            <color indexed="81"/>
            <rFont val="MS P ゴシック"/>
            <family val="3"/>
            <charset val="128"/>
          </rPr>
          <t>自己所有する店舗で５年以上の営業実績</t>
        </r>
        <r>
          <rPr>
            <sz val="12"/>
            <color indexed="81"/>
            <rFont val="MS P ゴシック"/>
            <family val="3"/>
            <charset val="128"/>
          </rPr>
          <t>があることが補助要件となります。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（空き店舗を購入し新たに事業を行う場合は【空き店舗 一般枠】または【空き店舗 県外移住枠】のフォームをご使用ください）
</t>
        </r>
        <r>
          <rPr>
            <sz val="12"/>
            <color indexed="81"/>
            <rFont val="MS P ゴシック"/>
            <family val="3"/>
            <charset val="128"/>
          </rPr>
          <t xml:space="preserve">
また、証拠書類として</t>
        </r>
        <r>
          <rPr>
            <b/>
            <u/>
            <sz val="13"/>
            <color indexed="81"/>
            <rFont val="MS P ゴシック"/>
            <family val="3"/>
            <charset val="128"/>
          </rPr>
          <t>店舗の取得年月が分かる書類の添付</t>
        </r>
        <r>
          <rPr>
            <sz val="12"/>
            <color indexed="81"/>
            <rFont val="MS P ゴシック"/>
            <family val="3"/>
            <charset val="128"/>
          </rPr>
          <t xml:space="preserve">が必要となります。
</t>
        </r>
        <r>
          <rPr>
            <sz val="9"/>
            <color indexed="81"/>
            <rFont val="MS P ゴシック"/>
            <family val="3"/>
            <charset val="128"/>
          </rPr>
          <t>（ 青色申告決算書3頁目「減価償却費の計算」など）</t>
        </r>
      </text>
    </comment>
    <comment ref="B26" authorId="0" shapeId="0">
      <text>
        <r>
          <rPr>
            <sz val="12"/>
            <color indexed="81"/>
            <rFont val="MS P ゴシック"/>
            <family val="3"/>
            <charset val="128"/>
          </rPr>
          <t>自店舗改装をを行う場合、</t>
        </r>
        <r>
          <rPr>
            <b/>
            <u/>
            <sz val="12"/>
            <color indexed="81"/>
            <rFont val="MS P ゴシック"/>
            <family val="3"/>
            <charset val="128"/>
          </rPr>
          <t>合計３０時間
以上</t>
        </r>
        <r>
          <rPr>
            <sz val="12"/>
            <color indexed="81"/>
            <rFont val="MS P ゴシック"/>
            <family val="3"/>
            <charset val="128"/>
          </rPr>
          <t>であることが補助対象要件です。</t>
        </r>
      </text>
    </comment>
  </commentList>
</comments>
</file>

<file path=xl/comments2.xml><?xml version="1.0" encoding="utf-8"?>
<comments xmlns="http://schemas.openxmlformats.org/spreadsheetml/2006/main">
  <authors>
    <author>齊藤 徹</author>
  </authors>
  <commentList>
    <comment ref="D10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D14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E18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D26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  <comment ref="D31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</commentList>
</comments>
</file>

<file path=xl/comments3.xml><?xml version="1.0" encoding="utf-8"?>
<comments xmlns="http://schemas.openxmlformats.org/spreadsheetml/2006/main">
  <authors>
    <author>齊藤 徹</author>
  </authors>
  <commentList>
    <comment ref="M4" authorId="0" shapeId="0">
      <text>
        <r>
          <rPr>
            <sz val="12"/>
            <color indexed="81"/>
            <rFont val="MS P ゴシック"/>
            <family val="3"/>
            <charset val="128"/>
          </rPr>
          <t>記入した内容が分かるように適宜セルを広げたり、文字の大きさを調整してください。</t>
        </r>
      </text>
    </comment>
  </commentList>
</comments>
</file>

<file path=xl/sharedStrings.xml><?xml version="1.0" encoding="utf-8"?>
<sst xmlns="http://schemas.openxmlformats.org/spreadsheetml/2006/main" count="298" uniqueCount="198">
  <si>
    <t>空き店舗等利活用支援事業に係る事業計画書</t>
  </si>
  <si>
    <t>１　申請者の概要</t>
  </si>
  <si>
    <t>自宅住所</t>
  </si>
  <si>
    <t>（本店所在地）</t>
  </si>
  <si>
    <t>業種</t>
  </si>
  <si>
    <t>創業年</t>
  </si>
  <si>
    <t>事業内容</t>
  </si>
  <si>
    <t>２　収支計画</t>
  </si>
  <si>
    <t>（１）収入の部</t>
  </si>
  <si>
    <t>区分</t>
  </si>
  <si>
    <t>計</t>
  </si>
  <si>
    <t>（２）支出の部</t>
  </si>
  <si>
    <t>改装</t>
  </si>
  <si>
    <t>改装費</t>
  </si>
  <si>
    <t>家賃</t>
  </si>
  <si>
    <t>賃借料</t>
  </si>
  <si>
    <t>※見積書の写しを添付すること。賃借料を対象とする場合は賃貸借契約書も添付すること。</t>
  </si>
  <si>
    <t>※平面図、立面図、完成予想図等の店舗のレイアウトがわかる図面を添付すること。</t>
  </si>
  <si>
    <t>申請人　企業名</t>
    <phoneticPr fontId="23"/>
  </si>
  <si>
    <t>区分</t>
    <rPh sb="0" eb="2">
      <t>クブン</t>
    </rPh>
    <phoneticPr fontId="23"/>
  </si>
  <si>
    <t>自己資金</t>
    <rPh sb="0" eb="2">
      <t>ジコ</t>
    </rPh>
    <rPh sb="2" eb="4">
      <t>シキン</t>
    </rPh>
    <phoneticPr fontId="23"/>
  </si>
  <si>
    <t>借入金</t>
    <rPh sb="0" eb="2">
      <t>カリイレ</t>
    </rPh>
    <rPh sb="2" eb="3">
      <t>キン</t>
    </rPh>
    <phoneticPr fontId="23"/>
  </si>
  <si>
    <t>補助金</t>
    <rPh sb="0" eb="3">
      <t>ホジョキン</t>
    </rPh>
    <phoneticPr fontId="23"/>
  </si>
  <si>
    <t>計</t>
    <rPh sb="0" eb="1">
      <t>ケイ</t>
    </rPh>
    <phoneticPr fontId="23"/>
  </si>
  <si>
    <t>電話番号</t>
    <rPh sb="0" eb="2">
      <t>デンワ</t>
    </rPh>
    <rPh sb="2" eb="4">
      <t>バンゴウ</t>
    </rPh>
    <phoneticPr fontId="23"/>
  </si>
  <si>
    <t>〒</t>
    <phoneticPr fontId="23"/>
  </si>
  <si>
    <t>資本金</t>
    <rPh sb="0" eb="3">
      <t>シホンキン</t>
    </rPh>
    <phoneticPr fontId="23"/>
  </si>
  <si>
    <t>従業員数</t>
    <rPh sb="0" eb="3">
      <t>ジュウギョウイン</t>
    </rPh>
    <rPh sb="3" eb="4">
      <t>スウ</t>
    </rPh>
    <phoneticPr fontId="23"/>
  </si>
  <si>
    <t>看板設置</t>
    <rPh sb="0" eb="2">
      <t>カンバン</t>
    </rPh>
    <rPh sb="2" eb="4">
      <t>セッチ</t>
    </rPh>
    <phoneticPr fontId="23"/>
  </si>
  <si>
    <t>代表者名</t>
    <phoneticPr fontId="23"/>
  </si>
  <si>
    <t>※税抜き額は見積書等を確認するか、税込み額を1.10で除して小数点以下を繰上げして記載すること。</t>
  </si>
  <si>
    <t>金額
（全体）</t>
    <rPh sb="0" eb="2">
      <t>キンガク</t>
    </rPh>
    <rPh sb="4" eb="6">
      <t>ゼンタイ</t>
    </rPh>
    <phoneticPr fontId="23"/>
  </si>
  <si>
    <t>概要</t>
    <rPh sb="0" eb="2">
      <t>ガイヨウ</t>
    </rPh>
    <phoneticPr fontId="23"/>
  </si>
  <si>
    <t>全体事業費</t>
    <rPh sb="0" eb="2">
      <t>ゼンタイ</t>
    </rPh>
    <rPh sb="2" eb="5">
      <t>ジギョウヒ</t>
    </rPh>
    <phoneticPr fontId="23"/>
  </si>
  <si>
    <t>補助対象経費
（税込み）</t>
    <rPh sb="0" eb="2">
      <t>ホジョ</t>
    </rPh>
    <rPh sb="2" eb="4">
      <t>タイショウ</t>
    </rPh>
    <rPh sb="4" eb="6">
      <t>ケイヒ</t>
    </rPh>
    <rPh sb="8" eb="10">
      <t>ゼイコ</t>
    </rPh>
    <phoneticPr fontId="23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</si>
  <si>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3"/>
  </si>
  <si>
    <r>
      <rPr>
        <sz val="9"/>
        <color theme="1"/>
        <rFont val="ＭＳ 明朝"/>
        <family val="1"/>
        <charset val="128"/>
      </rPr>
      <t>空き店舗等利活用支援事業補助金</t>
    </r>
    <r>
      <rPr>
        <sz val="8"/>
        <color theme="1"/>
        <rFont val="ＭＳ 明朝"/>
        <family val="1"/>
        <charset val="128"/>
      </rPr>
      <t xml:space="preserve">
※補助対象経費(税抜額)の1/2以内、店舗改装は30万円、
  空き店舗利活用は50万円（県外移住80万円）が上限</t>
    </r>
    <rPh sb="0" eb="1">
      <t>ア</t>
    </rPh>
    <rPh sb="2" eb="4">
      <t>テンポ</t>
    </rPh>
    <rPh sb="4" eb="5">
      <t>トウ</t>
    </rPh>
    <rPh sb="5" eb="8">
      <t>リカツヨウ</t>
    </rPh>
    <rPh sb="8" eb="10">
      <t>シエン</t>
    </rPh>
    <rPh sb="10" eb="12">
      <t>ジギョウ</t>
    </rPh>
    <rPh sb="12" eb="15">
      <t>ホジョキン</t>
    </rPh>
    <rPh sb="17" eb="19">
      <t>ホジョ</t>
    </rPh>
    <rPh sb="19" eb="21">
      <t>タイショウ</t>
    </rPh>
    <rPh sb="21" eb="23">
      <t>ケイヒ</t>
    </rPh>
    <rPh sb="24" eb="25">
      <t>ゼイ</t>
    </rPh>
    <rPh sb="25" eb="26">
      <t>ヌ</t>
    </rPh>
    <rPh sb="26" eb="27">
      <t>ガク</t>
    </rPh>
    <rPh sb="32" eb="34">
      <t>イナイ</t>
    </rPh>
    <rPh sb="35" eb="37">
      <t>テンポ</t>
    </rPh>
    <rPh sb="37" eb="39">
      <t>カイソウ</t>
    </rPh>
    <rPh sb="42" eb="44">
      <t>マンエン</t>
    </rPh>
    <rPh sb="48" eb="49">
      <t>ア</t>
    </rPh>
    <rPh sb="50" eb="52">
      <t>テンポ</t>
    </rPh>
    <rPh sb="52" eb="55">
      <t>リカツヨウ</t>
    </rPh>
    <rPh sb="58" eb="60">
      <t>マンエン</t>
    </rPh>
    <rPh sb="61" eb="63">
      <t>ケンガイ</t>
    </rPh>
    <rPh sb="63" eb="65">
      <t>イジュウ</t>
    </rPh>
    <rPh sb="67" eb="69">
      <t>マンエン</t>
    </rPh>
    <rPh sb="71" eb="73">
      <t>ジョウゲン</t>
    </rPh>
    <phoneticPr fontId="23"/>
  </si>
  <si>
    <t xml:space="preserve">  計画書を提出します。</t>
    <phoneticPr fontId="23"/>
  </si>
  <si>
    <t>３　空き店舗等利活用に関する概要</t>
    <phoneticPr fontId="23"/>
  </si>
  <si>
    <t>店舗名</t>
    <rPh sb="0" eb="2">
      <t>テンポ</t>
    </rPh>
    <rPh sb="2" eb="3">
      <t>メイ</t>
    </rPh>
    <phoneticPr fontId="23"/>
  </si>
  <si>
    <t>店舗面積</t>
    <rPh sb="0" eb="2">
      <t>テンポ</t>
    </rPh>
    <rPh sb="2" eb="4">
      <t>メンセキ</t>
    </rPh>
    <phoneticPr fontId="23"/>
  </si>
  <si>
    <t>㎡</t>
    <phoneticPr fontId="23"/>
  </si>
  <si>
    <t>店舗所在地</t>
    <rPh sb="0" eb="2">
      <t>テンポ</t>
    </rPh>
    <rPh sb="2" eb="5">
      <t>ショザイチ</t>
    </rPh>
    <phoneticPr fontId="23"/>
  </si>
  <si>
    <t>事業内容
補助申請
額内訳</t>
    <rPh sb="0" eb="2">
      <t>ジギョウ</t>
    </rPh>
    <rPh sb="2" eb="4">
      <t>ナイヨウ</t>
    </rPh>
    <rPh sb="5" eb="7">
      <t>ホジョ</t>
    </rPh>
    <rPh sb="7" eb="9">
      <t>シンセイ</t>
    </rPh>
    <rPh sb="10" eb="11">
      <t>ガク</t>
    </rPh>
    <rPh sb="11" eb="13">
      <t>ウチワケ</t>
    </rPh>
    <phoneticPr fontId="23"/>
  </si>
  <si>
    <t>【内訳】</t>
    <rPh sb="1" eb="3">
      <t>ウチワケ</t>
    </rPh>
    <phoneticPr fontId="23"/>
  </si>
  <si>
    <t>改装等</t>
    <rPh sb="0" eb="2">
      <t>カイソウ</t>
    </rPh>
    <rPh sb="2" eb="3">
      <t>トウ</t>
    </rPh>
    <phoneticPr fontId="23"/>
  </si>
  <si>
    <t>円</t>
    <rPh sb="0" eb="1">
      <t>エン</t>
    </rPh>
    <phoneticPr fontId="23"/>
  </si>
  <si>
    <t>賃借料</t>
    <rPh sb="0" eb="3">
      <t>チンシャクリョウ</t>
    </rPh>
    <phoneticPr fontId="23"/>
  </si>
  <si>
    <t>お店づくりの
詳細</t>
    <rPh sb="1" eb="2">
      <t>ミセ</t>
    </rPh>
    <rPh sb="7" eb="9">
      <t>ショウサイ</t>
    </rPh>
    <phoneticPr fontId="23"/>
  </si>
  <si>
    <t>【見込まれる効果（雇用、売上高、来客数等）】</t>
    <phoneticPr fontId="23"/>
  </si>
  <si>
    <t>事業
スケジュール</t>
    <rPh sb="0" eb="2">
      <t>ジギョウ</t>
    </rPh>
    <phoneticPr fontId="23"/>
  </si>
  <si>
    <t>実施予定期間</t>
    <rPh sb="0" eb="2">
      <t>ジッシ</t>
    </rPh>
    <rPh sb="2" eb="4">
      <t>ヨテイ</t>
    </rPh>
    <rPh sb="4" eb="6">
      <t>キカン</t>
    </rPh>
    <phoneticPr fontId="23"/>
  </si>
  <si>
    <t>４　事業の見通し</t>
    <phoneticPr fontId="23"/>
  </si>
  <si>
    <t>創業当初</t>
    <rPh sb="0" eb="2">
      <t>ソウギョウ</t>
    </rPh>
    <rPh sb="2" eb="4">
      <t>トウショ</t>
    </rPh>
    <phoneticPr fontId="23"/>
  </si>
  <si>
    <t>軌道に乗った後</t>
    <rPh sb="0" eb="2">
      <t>キドウ</t>
    </rPh>
    <rPh sb="3" eb="4">
      <t>ノ</t>
    </rPh>
    <rPh sb="6" eb="7">
      <t>アト</t>
    </rPh>
    <phoneticPr fontId="23"/>
  </si>
  <si>
    <t>売上高、売上原価、経費の計算根拠</t>
    <rPh sb="0" eb="2">
      <t>ウリアゲ</t>
    </rPh>
    <rPh sb="2" eb="3">
      <t>ダカ</t>
    </rPh>
    <rPh sb="4" eb="6">
      <t>ウリアゲ</t>
    </rPh>
    <rPh sb="6" eb="8">
      <t>ゲンカ</t>
    </rPh>
    <rPh sb="9" eb="11">
      <t>ケイヒ</t>
    </rPh>
    <rPh sb="12" eb="14">
      <t>ケイサン</t>
    </rPh>
    <rPh sb="14" eb="16">
      <t>コンキョ</t>
    </rPh>
    <phoneticPr fontId="23"/>
  </si>
  <si>
    <t>売上高　　①</t>
    <rPh sb="0" eb="2">
      <t>ウリアゲ</t>
    </rPh>
    <rPh sb="2" eb="3">
      <t>ダカ</t>
    </rPh>
    <phoneticPr fontId="23"/>
  </si>
  <si>
    <t>万円</t>
    <rPh sb="0" eb="2">
      <t>マンエン</t>
    </rPh>
    <phoneticPr fontId="23"/>
  </si>
  <si>
    <t>売上原価　②
（仕入高）</t>
    <rPh sb="0" eb="2">
      <t>ウリアゲ</t>
    </rPh>
    <rPh sb="2" eb="4">
      <t>ゲンカ</t>
    </rPh>
    <rPh sb="8" eb="10">
      <t>シイレ</t>
    </rPh>
    <rPh sb="10" eb="11">
      <t>ダカ</t>
    </rPh>
    <phoneticPr fontId="23"/>
  </si>
  <si>
    <t>経費</t>
    <rPh sb="0" eb="2">
      <t>ケイヒ</t>
    </rPh>
    <phoneticPr fontId="23"/>
  </si>
  <si>
    <t>人件費※</t>
    <rPh sb="0" eb="3">
      <t>ジンケンヒ</t>
    </rPh>
    <phoneticPr fontId="23"/>
  </si>
  <si>
    <t>家賃</t>
    <rPh sb="0" eb="2">
      <t>ヤチン</t>
    </rPh>
    <phoneticPr fontId="23"/>
  </si>
  <si>
    <t>支払利息</t>
    <rPh sb="0" eb="2">
      <t>シハライ</t>
    </rPh>
    <rPh sb="2" eb="4">
      <t>リソク</t>
    </rPh>
    <phoneticPr fontId="23"/>
  </si>
  <si>
    <t>その他</t>
    <rPh sb="2" eb="3">
      <t>タ</t>
    </rPh>
    <phoneticPr fontId="23"/>
  </si>
  <si>
    <t>経費合計 ③</t>
    <rPh sb="0" eb="2">
      <t>ケイヒ</t>
    </rPh>
    <rPh sb="2" eb="4">
      <t>ゴウケイ</t>
    </rPh>
    <phoneticPr fontId="23"/>
  </si>
  <si>
    <t>利  益 
(① - ② - ③)</t>
    <rPh sb="0" eb="1">
      <t>トシ</t>
    </rPh>
    <rPh sb="3" eb="4">
      <t>エキ</t>
    </rPh>
    <phoneticPr fontId="23"/>
  </si>
  <si>
    <t>※個人営業の場合、事業主の分は含めません。</t>
    <phoneticPr fontId="23"/>
  </si>
  <si>
    <t>横手市長　様</t>
  </si>
  <si>
    <t xml:space="preserve">      代表者名　　　　　　　　　　　　　　</t>
    <phoneticPr fontId="23"/>
  </si>
  <si>
    <t>　標記のことについて次のとおり申請いたします。</t>
  </si>
  <si>
    <t>１　補 助 申 請 額</t>
    <rPh sb="2" eb="3">
      <t>ホ</t>
    </rPh>
    <rPh sb="4" eb="5">
      <t>スケ</t>
    </rPh>
    <rPh sb="6" eb="7">
      <t>サル</t>
    </rPh>
    <rPh sb="8" eb="9">
      <t>ショウ</t>
    </rPh>
    <rPh sb="10" eb="11">
      <t>ガク</t>
    </rPh>
    <phoneticPr fontId="23"/>
  </si>
  <si>
    <t>金</t>
    <rPh sb="0" eb="1">
      <t>キン</t>
    </rPh>
    <phoneticPr fontId="23"/>
  </si>
  <si>
    <t>２　補助を受けようと
　　す　る　事　業</t>
    <rPh sb="2" eb="4">
      <t>ホジョ</t>
    </rPh>
    <rPh sb="5" eb="6">
      <t>ウ</t>
    </rPh>
    <rPh sb="17" eb="18">
      <t>コト</t>
    </rPh>
    <rPh sb="19" eb="20">
      <t>ギョウ</t>
    </rPh>
    <phoneticPr fontId="23"/>
  </si>
  <si>
    <t>空き店舗等利活用支援事業</t>
  </si>
  <si>
    <t>３　企 業 名 及 び
　　代　表　者　名</t>
    <rPh sb="2" eb="3">
      <t>キ</t>
    </rPh>
    <rPh sb="4" eb="5">
      <t>ギョウ</t>
    </rPh>
    <rPh sb="6" eb="7">
      <t>メイ</t>
    </rPh>
    <rPh sb="8" eb="9">
      <t>オヨ</t>
    </rPh>
    <rPh sb="14" eb="15">
      <t>ダイ</t>
    </rPh>
    <rPh sb="16" eb="17">
      <t>オモテ</t>
    </rPh>
    <rPh sb="18" eb="19">
      <t>モノ</t>
    </rPh>
    <rPh sb="20" eb="21">
      <t>メイ</t>
    </rPh>
    <phoneticPr fontId="23"/>
  </si>
  <si>
    <t>４　住　　　　　所</t>
    <rPh sb="2" eb="3">
      <t>ジュウ</t>
    </rPh>
    <rPh sb="8" eb="9">
      <t>ショ</t>
    </rPh>
    <phoneticPr fontId="23"/>
  </si>
  <si>
    <t>（電話：</t>
    <phoneticPr fontId="23"/>
  </si>
  <si>
    <t>）</t>
    <phoneticPr fontId="23"/>
  </si>
  <si>
    <t>５　補助対象事業の
　　目的及び効果</t>
    <rPh sb="2" eb="4">
      <t>ホジョ</t>
    </rPh>
    <rPh sb="4" eb="6">
      <t>タイショウ</t>
    </rPh>
    <rPh sb="6" eb="8">
      <t>ジギョウ</t>
    </rPh>
    <rPh sb="12" eb="14">
      <t>モクテキ</t>
    </rPh>
    <rPh sb="14" eb="15">
      <t>オヨ</t>
    </rPh>
    <rPh sb="16" eb="18">
      <t>コウカ</t>
    </rPh>
    <phoneticPr fontId="23"/>
  </si>
  <si>
    <t>６　完了予定年月日</t>
    <rPh sb="2" eb="4">
      <t>カンリョウ</t>
    </rPh>
    <rPh sb="4" eb="6">
      <t>ヨテイ</t>
    </rPh>
    <rPh sb="6" eb="9">
      <t>ネンガッピ</t>
    </rPh>
    <phoneticPr fontId="23"/>
  </si>
  <si>
    <t>７　その他参考事項</t>
    <rPh sb="4" eb="5">
      <t>タ</t>
    </rPh>
    <rPh sb="5" eb="7">
      <t>サンコウ</t>
    </rPh>
    <rPh sb="7" eb="9">
      <t>ジコウ</t>
    </rPh>
    <phoneticPr fontId="23"/>
  </si>
  <si>
    <t>補助申請額内訳　改装等</t>
    <phoneticPr fontId="23"/>
  </si>
  <si>
    <t xml:space="preserve">                賃借料　 </t>
    <phoneticPr fontId="23"/>
  </si>
  <si>
    <t>※納税証明書を添付してください。</t>
  </si>
  <si>
    <r>
      <rPr>
        <sz val="9"/>
        <color theme="1"/>
        <rFont val="游ゴシック"/>
        <family val="3"/>
        <charset val="128"/>
        <scheme val="minor"/>
      </rPr>
      <t>空き店舗等利活用支援事業補助金</t>
    </r>
    <r>
      <rPr>
        <sz val="8"/>
        <color theme="1"/>
        <rFont val="游ゴシック"/>
        <family val="3"/>
        <charset val="128"/>
        <scheme val="minor"/>
      </rPr>
      <t xml:space="preserve">
※補助対象経費(税抜額)の1/2以内、店舗改装は30万円、
  空き店舗利活用は50万円（県外移住80万円）が上限</t>
    </r>
    <rPh sb="0" eb="1">
      <t>ア</t>
    </rPh>
    <rPh sb="2" eb="4">
      <t>テンポ</t>
    </rPh>
    <rPh sb="4" eb="5">
      <t>トウ</t>
    </rPh>
    <rPh sb="5" eb="8">
      <t>リカツヨウ</t>
    </rPh>
    <rPh sb="8" eb="10">
      <t>シエン</t>
    </rPh>
    <rPh sb="10" eb="12">
      <t>ジギョウ</t>
    </rPh>
    <rPh sb="12" eb="15">
      <t>ホジョキン</t>
    </rPh>
    <rPh sb="17" eb="19">
      <t>ホジョ</t>
    </rPh>
    <rPh sb="19" eb="21">
      <t>タイショウ</t>
    </rPh>
    <rPh sb="21" eb="23">
      <t>ケイヒ</t>
    </rPh>
    <rPh sb="24" eb="25">
      <t>ゼイ</t>
    </rPh>
    <rPh sb="25" eb="26">
      <t>ヌ</t>
    </rPh>
    <rPh sb="26" eb="27">
      <t>ガク</t>
    </rPh>
    <rPh sb="32" eb="34">
      <t>イナイ</t>
    </rPh>
    <rPh sb="35" eb="37">
      <t>テンポ</t>
    </rPh>
    <rPh sb="37" eb="39">
      <t>カイソウ</t>
    </rPh>
    <rPh sb="42" eb="44">
      <t>マンエン</t>
    </rPh>
    <rPh sb="48" eb="49">
      <t>ア</t>
    </rPh>
    <rPh sb="50" eb="52">
      <t>テンポ</t>
    </rPh>
    <rPh sb="52" eb="55">
      <t>リカツヨウ</t>
    </rPh>
    <rPh sb="58" eb="60">
      <t>マンエン</t>
    </rPh>
    <rPh sb="61" eb="63">
      <t>ケンガイ</t>
    </rPh>
    <rPh sb="63" eb="65">
      <t>イジュウ</t>
    </rPh>
    <rPh sb="67" eb="69">
      <t>マンエン</t>
    </rPh>
    <rPh sb="71" eb="73">
      <t>ジョウゲン</t>
    </rPh>
    <phoneticPr fontId="23"/>
  </si>
  <si>
    <t>金額
（補助対象分）</t>
    <rPh sb="0" eb="2">
      <t>キンガク</t>
    </rPh>
    <rPh sb="4" eb="6">
      <t>ホジョ</t>
    </rPh>
    <rPh sb="6" eb="8">
      <t>タイショウ</t>
    </rPh>
    <rPh sb="8" eb="9">
      <t>ブン</t>
    </rPh>
    <phoneticPr fontId="23"/>
  </si>
  <si>
    <t>家賃</t>
    <phoneticPr fontId="23"/>
  </si>
  <si>
    <t>補助対象経費</t>
    <rPh sb="0" eb="2">
      <t>ホジョ</t>
    </rPh>
    <rPh sb="2" eb="4">
      <t>タイショウ</t>
    </rPh>
    <rPh sb="4" eb="6">
      <t>ケイヒ</t>
    </rPh>
    <phoneticPr fontId="23"/>
  </si>
  <si>
    <t>税抜き</t>
    <rPh sb="0" eb="1">
      <t>ゼイ</t>
    </rPh>
    <rPh sb="1" eb="2">
      <t>ヌ</t>
    </rPh>
    <phoneticPr fontId="23"/>
  </si>
  <si>
    <t>税込み</t>
    <rPh sb="0" eb="2">
      <t>ゼイコミ</t>
    </rPh>
    <phoneticPr fontId="23"/>
  </si>
  <si>
    <t>１．申請者情報</t>
    <rPh sb="2" eb="5">
      <t>シンセイシャ</t>
    </rPh>
    <rPh sb="5" eb="7">
      <t>ジョウホウ</t>
    </rPh>
    <phoneticPr fontId="23"/>
  </si>
  <si>
    <t>（１）申請日</t>
    <rPh sb="3" eb="5">
      <t>シンセイ</t>
    </rPh>
    <rPh sb="5" eb="6">
      <t>ビ</t>
    </rPh>
    <phoneticPr fontId="23"/>
  </si>
  <si>
    <t>（３）↑の郵便番号</t>
    <rPh sb="5" eb="9">
      <t>ユウビンバンゴウ</t>
    </rPh>
    <phoneticPr fontId="23"/>
  </si>
  <si>
    <t>２．空き店舗等の情報</t>
    <rPh sb="2" eb="3">
      <t>ア</t>
    </rPh>
    <rPh sb="4" eb="6">
      <t>テンポ</t>
    </rPh>
    <rPh sb="6" eb="7">
      <t>トウ</t>
    </rPh>
    <rPh sb="8" eb="10">
      <t>ジョウホウ</t>
    </rPh>
    <phoneticPr fontId="23"/>
  </si>
  <si>
    <t>㎡</t>
    <phoneticPr fontId="23"/>
  </si>
  <si>
    <t>〒</t>
    <phoneticPr fontId="23"/>
  </si>
  <si>
    <t>歳</t>
    <rPh sb="0" eb="1">
      <t>サイ</t>
    </rPh>
    <phoneticPr fontId="23"/>
  </si>
  <si>
    <t>名</t>
    <rPh sb="0" eb="1">
      <t>メイ</t>
    </rPh>
    <phoneticPr fontId="23"/>
  </si>
  <si>
    <t>３．事業の概要</t>
    <rPh sb="2" eb="4">
      <t>ジギョウ</t>
    </rPh>
    <rPh sb="5" eb="7">
      <t>ガイヨウ</t>
    </rPh>
    <phoneticPr fontId="23"/>
  </si>
  <si>
    <t>４．資金調達及び事業費の内容</t>
    <rPh sb="2" eb="4">
      <t>シキン</t>
    </rPh>
    <rPh sb="4" eb="6">
      <t>チョウタツ</t>
    </rPh>
    <rPh sb="6" eb="7">
      <t>オヨ</t>
    </rPh>
    <rPh sb="8" eb="11">
      <t>ジギョウヒ</t>
    </rPh>
    <rPh sb="12" eb="14">
      <t>ナイヨウ</t>
    </rPh>
    <phoneticPr fontId="23"/>
  </si>
  <si>
    <t>具体的な工事内容</t>
    <rPh sb="0" eb="3">
      <t>グタイテキ</t>
    </rPh>
    <rPh sb="4" eb="6">
      <t>コウジ</t>
    </rPh>
    <rPh sb="6" eb="8">
      <t>ナイヨウ</t>
    </rPh>
    <phoneticPr fontId="23"/>
  </si>
  <si>
    <t>事業が軌道に乗ると想定する時期</t>
    <rPh sb="0" eb="2">
      <t>ジギョウ</t>
    </rPh>
    <rPh sb="3" eb="5">
      <t>キドウ</t>
    </rPh>
    <rPh sb="6" eb="7">
      <t>ノ</t>
    </rPh>
    <rPh sb="9" eb="11">
      <t>ソウテイ</t>
    </rPh>
    <rPh sb="13" eb="15">
      <t>ジキ</t>
    </rPh>
    <phoneticPr fontId="23"/>
  </si>
  <si>
    <t>事業者名</t>
    <phoneticPr fontId="23"/>
  </si>
  <si>
    <t>(</t>
    <phoneticPr fontId="23"/>
  </si>
  <si>
    <t>)</t>
    <phoneticPr fontId="23"/>
  </si>
  <si>
    <t>営業時間</t>
    <rPh sb="0" eb="2">
      <t>エイギョウ</t>
    </rPh>
    <rPh sb="2" eb="4">
      <t>ジカン</t>
    </rPh>
    <phoneticPr fontId="23"/>
  </si>
  <si>
    <t>（１）店舗の名前</t>
    <rPh sb="3" eb="5">
      <t>テンポ</t>
    </rPh>
    <rPh sb="6" eb="8">
      <t>ナマエ</t>
    </rPh>
    <phoneticPr fontId="23"/>
  </si>
  <si>
    <t>（２）店舗所在地</t>
    <rPh sb="3" eb="5">
      <t>テンポ</t>
    </rPh>
    <rPh sb="5" eb="8">
      <t>ショザイチ</t>
    </rPh>
    <phoneticPr fontId="23"/>
  </si>
  <si>
    <t>（４）店舗の面積（㎡）</t>
    <rPh sb="3" eb="5">
      <t>テンポ</t>
    </rPh>
    <rPh sb="6" eb="8">
      <t>メンセキ</t>
    </rPh>
    <phoneticPr fontId="23"/>
  </si>
  <si>
    <t>〒</t>
    <phoneticPr fontId="23"/>
  </si>
  <si>
    <t>（２）資金調達内容</t>
    <rPh sb="3" eb="5">
      <t>シキン</t>
    </rPh>
    <rPh sb="5" eb="7">
      <t>チョウタツ</t>
    </rPh>
    <rPh sb="7" eb="9">
      <t>ナイヨウ</t>
    </rPh>
    <phoneticPr fontId="23"/>
  </si>
  <si>
    <t>（３）事業費の内容</t>
    <rPh sb="3" eb="6">
      <t>ジギョウヒ</t>
    </rPh>
    <rPh sb="7" eb="9">
      <t>ナイヨウ</t>
    </rPh>
    <phoneticPr fontId="23"/>
  </si>
  <si>
    <t>,000円</t>
    <rPh sb="4" eb="5">
      <t>エン</t>
    </rPh>
    <phoneticPr fontId="23"/>
  </si>
  <si>
    <t>（１）今回の目的及び得られる効果
　　　※簡潔に記載ください</t>
    <rPh sb="3" eb="5">
      <t>コンカイ</t>
    </rPh>
    <rPh sb="6" eb="8">
      <t>モクテキ</t>
    </rPh>
    <rPh sb="8" eb="9">
      <t>オヨ</t>
    </rPh>
    <rPh sb="10" eb="11">
      <t>エ</t>
    </rPh>
    <rPh sb="14" eb="16">
      <t>コウカ</t>
    </rPh>
    <rPh sb="21" eb="23">
      <t>カンケツ</t>
    </rPh>
    <rPh sb="24" eb="26">
      <t>キサイ</t>
    </rPh>
    <phoneticPr fontId="23"/>
  </si>
  <si>
    <t>５．収支計画</t>
    <rPh sb="2" eb="4">
      <t>シュウシ</t>
    </rPh>
    <rPh sb="4" eb="6">
      <t>ケイカク</t>
    </rPh>
    <phoneticPr fontId="23"/>
  </si>
  <si>
    <t>←のセルの箇所へ情報を入力してください</t>
    <rPh sb="5" eb="7">
      <t>カショ</t>
    </rPh>
    <rPh sb="8" eb="10">
      <t>ジョウホウ</t>
    </rPh>
    <rPh sb="11" eb="13">
      <t>ニュウリョク</t>
    </rPh>
    <phoneticPr fontId="23"/>
  </si>
  <si>
    <t>（５）空き店舗を活用することによって、
　　　雇用・売上・来客数等に見込まれる
　　　効果</t>
    <rPh sb="3" eb="4">
      <t>ア</t>
    </rPh>
    <rPh sb="5" eb="7">
      <t>テンポ</t>
    </rPh>
    <rPh sb="8" eb="10">
      <t>カツヨウ</t>
    </rPh>
    <rPh sb="23" eb="25">
      <t>コヨウ</t>
    </rPh>
    <rPh sb="26" eb="28">
      <t>ウリアゲ</t>
    </rPh>
    <rPh sb="29" eb="31">
      <t>ライキャク</t>
    </rPh>
    <rPh sb="31" eb="32">
      <t>スウ</t>
    </rPh>
    <rPh sb="32" eb="33">
      <t>トウ</t>
    </rPh>
    <rPh sb="34" eb="36">
      <t>ミコ</t>
    </rPh>
    <rPh sb="43" eb="45">
      <t>コウカ</t>
    </rPh>
    <phoneticPr fontId="23"/>
  </si>
  <si>
    <t>（７）事業スケジュール</t>
    <rPh sb="3" eb="5">
      <t>ジギョウ</t>
    </rPh>
    <phoneticPr fontId="23"/>
  </si>
  <si>
    <t>（８）事業実施期間</t>
    <rPh sb="3" eb="5">
      <t>ジギョウ</t>
    </rPh>
    <rPh sb="5" eb="7">
      <t>ジッシ</t>
    </rPh>
    <rPh sb="7" eb="9">
      <t>キカン</t>
    </rPh>
    <phoneticPr fontId="23"/>
  </si>
  <si>
    <t>令和　　年　　月　　日　</t>
    <phoneticPr fontId="23"/>
  </si>
  <si>
    <t>～</t>
    <phoneticPr fontId="23"/>
  </si>
  <si>
    <r>
      <t>R</t>
    </r>
    <r>
      <rPr>
        <u/>
        <sz val="14"/>
        <color theme="1"/>
        <rFont val="游ゴシック"/>
        <family val="3"/>
        <charset val="128"/>
        <scheme val="minor"/>
      </rPr>
      <t>　　　</t>
    </r>
    <r>
      <rPr>
        <sz val="14"/>
        <color theme="1"/>
        <rFont val="游ゴシック"/>
        <family val="3"/>
        <charset val="128"/>
        <scheme val="minor"/>
      </rPr>
      <t>年</t>
    </r>
    <r>
      <rPr>
        <u/>
        <sz val="14"/>
        <color theme="1"/>
        <rFont val="游ゴシック"/>
        <family val="3"/>
        <charset val="128"/>
        <scheme val="minor"/>
      </rPr>
      <t>　　　</t>
    </r>
    <r>
      <rPr>
        <sz val="14"/>
        <color theme="1"/>
        <rFont val="游ゴシック"/>
        <family val="3"/>
        <charset val="128"/>
        <scheme val="minor"/>
      </rPr>
      <t>月頃</t>
    </r>
    <rPh sb="4" eb="5">
      <t>ネン</t>
    </rPh>
    <rPh sb="8" eb="9">
      <t>ガツ</t>
    </rPh>
    <rPh sb="9" eb="10">
      <t>コロ</t>
    </rPh>
    <phoneticPr fontId="23"/>
  </si>
  <si>
    <r>
      <t xml:space="preserve">借入金
</t>
    </r>
    <r>
      <rPr>
        <sz val="10"/>
        <color theme="1"/>
        <rFont val="游ゴシック"/>
        <family val="3"/>
        <charset val="128"/>
        <scheme val="minor"/>
      </rPr>
      <t>（概要に金融機関名）</t>
    </r>
    <rPh sb="0" eb="2">
      <t>カリイレ</t>
    </rPh>
    <rPh sb="2" eb="3">
      <t>キン</t>
    </rPh>
    <rPh sb="5" eb="7">
      <t>ガイヨウ</t>
    </rPh>
    <rPh sb="8" eb="10">
      <t>キンユウ</t>
    </rPh>
    <rPh sb="10" eb="12">
      <t>キカン</t>
    </rPh>
    <rPh sb="12" eb="13">
      <t>メイ</t>
    </rPh>
    <phoneticPr fontId="23"/>
  </si>
  <si>
    <t>収支の整合チェック</t>
    <rPh sb="0" eb="2">
      <t>シュウシ</t>
    </rPh>
    <rPh sb="3" eb="5">
      <t>セイゴウ</t>
    </rPh>
    <phoneticPr fontId="23"/>
  </si>
  <si>
    <t>⇓</t>
    <phoneticPr fontId="23"/>
  </si>
  <si>
    <t>→</t>
  </si>
  <si>
    <t>→</t>
    <phoneticPr fontId="23"/>
  </si>
  <si>
    <t>記入例</t>
    <rPh sb="0" eb="2">
      <t>キニュウ</t>
    </rPh>
    <rPh sb="2" eb="3">
      <t>レイ</t>
    </rPh>
    <phoneticPr fontId="23"/>
  </si>
  <si>
    <r>
      <t>※</t>
    </r>
    <r>
      <rPr>
        <b/>
        <sz val="14"/>
        <color theme="0"/>
        <rFont val="游ゴシック"/>
        <family val="3"/>
        <charset val="128"/>
        <scheme val="minor"/>
      </rPr>
      <t>すべての入力が終了したら※</t>
    </r>
    <rPh sb="5" eb="7">
      <t>ニュウリョク</t>
    </rPh>
    <rPh sb="8" eb="10">
      <t>シュウリョウ</t>
    </rPh>
    <phoneticPr fontId="23"/>
  </si>
  <si>
    <t>※書類を作成される前に、検討されている事業について商工労働課へ一度ご相談ください。</t>
    <rPh sb="1" eb="3">
      <t>ショルイ</t>
    </rPh>
    <rPh sb="4" eb="6">
      <t>サクセイ</t>
    </rPh>
    <rPh sb="9" eb="10">
      <t>マエ</t>
    </rPh>
    <rPh sb="12" eb="14">
      <t>ケントウ</t>
    </rPh>
    <rPh sb="19" eb="21">
      <t>ジギョウ</t>
    </rPh>
    <rPh sb="25" eb="27">
      <t>ショウコウ</t>
    </rPh>
    <rPh sb="27" eb="29">
      <t>ロウドウ</t>
    </rPh>
    <rPh sb="29" eb="30">
      <t>カ</t>
    </rPh>
    <rPh sb="31" eb="33">
      <t>イチド</t>
    </rPh>
    <rPh sb="34" eb="36">
      <t>ソウダン</t>
    </rPh>
    <phoneticPr fontId="23"/>
  </si>
  <si>
    <t>　　　　☎0182-32-2115</t>
    <phoneticPr fontId="23"/>
  </si>
  <si>
    <t>空き店舗等利活用支援事業補助金交付申請書</t>
    <phoneticPr fontId="23"/>
  </si>
  <si>
    <t>空き店舗等利活用支援事業による支援を受けたいので、次のとおり事業</t>
    <phoneticPr fontId="23"/>
  </si>
  <si>
    <t xml:space="preserve"> </t>
    <phoneticPr fontId="23"/>
  </si>
  <si>
    <t xml:space="preserve">  </t>
    <phoneticPr fontId="23"/>
  </si>
  <si>
    <t>円</t>
    <rPh sb="0" eb="1">
      <t>エン</t>
    </rPh>
    <phoneticPr fontId="23"/>
  </si>
  <si>
    <r>
      <t>（５）営業時間</t>
    </r>
    <r>
      <rPr>
        <sz val="11"/>
        <color theme="1"/>
        <rFont val="游ゴシック"/>
        <family val="3"/>
        <charset val="128"/>
        <scheme val="minor"/>
      </rPr>
      <t>（何時から何時）</t>
    </r>
    <rPh sb="3" eb="5">
      <t>エイギョウ</t>
    </rPh>
    <rPh sb="5" eb="7">
      <t>ジカン</t>
    </rPh>
    <rPh sb="8" eb="10">
      <t>ナンジ</t>
    </rPh>
    <rPh sb="12" eb="14">
      <t>ナンジ</t>
    </rPh>
    <phoneticPr fontId="23"/>
  </si>
  <si>
    <r>
      <t>賃借料の内訳</t>
    </r>
    <r>
      <rPr>
        <b/>
        <sz val="10"/>
        <color theme="1"/>
        <rFont val="游ゴシック"/>
        <family val="3"/>
        <charset val="128"/>
        <scheme val="minor"/>
      </rPr>
      <t>（賃借料を計上する場合のみ入力）</t>
    </r>
    <rPh sb="0" eb="3">
      <t>チンシャクリョウ</t>
    </rPh>
    <rPh sb="4" eb="6">
      <t>ウチワケ</t>
    </rPh>
    <rPh sb="7" eb="10">
      <t>チンシャクリョウ</t>
    </rPh>
    <rPh sb="11" eb="13">
      <t>ケイジョウ</t>
    </rPh>
    <rPh sb="15" eb="17">
      <t>バアイ</t>
    </rPh>
    <rPh sb="19" eb="21">
      <t>ニュウリョク</t>
    </rPh>
    <phoneticPr fontId="23"/>
  </si>
  <si>
    <r>
      <t>補助事業の内容</t>
    </r>
    <r>
      <rPr>
        <b/>
        <sz val="10"/>
        <color theme="1"/>
        <rFont val="游ゴシック"/>
        <family val="3"/>
        <charset val="128"/>
        <scheme val="minor"/>
      </rPr>
      <t>（タブから選択してください）</t>
    </r>
    <rPh sb="0" eb="2">
      <t>ホジョ</t>
    </rPh>
    <rPh sb="2" eb="4">
      <t>ジギョウ</t>
    </rPh>
    <rPh sb="5" eb="7">
      <t>ナイヨウ</t>
    </rPh>
    <rPh sb="12" eb="14">
      <t>センタク</t>
    </rPh>
    <phoneticPr fontId="23"/>
  </si>
  <si>
    <t>税 情 報 確 認 同 意 書</t>
    <rPh sb="0" eb="1">
      <t>ゼイ</t>
    </rPh>
    <rPh sb="2" eb="3">
      <t>ジョウ</t>
    </rPh>
    <rPh sb="4" eb="5">
      <t>ホウ</t>
    </rPh>
    <rPh sb="6" eb="7">
      <t>アキラ</t>
    </rPh>
    <rPh sb="8" eb="9">
      <t>ニン</t>
    </rPh>
    <rPh sb="10" eb="11">
      <t>ドウ</t>
    </rPh>
    <rPh sb="12" eb="13">
      <t>イ</t>
    </rPh>
    <rPh sb="14" eb="15">
      <t>ショ</t>
    </rPh>
    <phoneticPr fontId="23"/>
  </si>
  <si>
    <t>氏　　名</t>
  </si>
  <si>
    <t>住　　所</t>
  </si>
  <si>
    <t>生年月日</t>
  </si>
  <si>
    <t>電話番号</t>
  </si>
  <si>
    <t>※上記の欄はすべて記入してください。</t>
    <rPh sb="1" eb="3">
      <t>ジョウキ</t>
    </rPh>
    <rPh sb="4" eb="5">
      <t>ラン</t>
    </rPh>
    <rPh sb="9" eb="11">
      <t>キニュウ</t>
    </rPh>
    <phoneticPr fontId="23"/>
  </si>
  <si>
    <r>
      <t>※法人の場合、</t>
    </r>
    <r>
      <rPr>
        <sz val="12"/>
        <color theme="1"/>
        <rFont val="ＭＳ ゴシック"/>
        <family val="3"/>
        <charset val="128"/>
      </rPr>
      <t>「氏名」</t>
    </r>
    <r>
      <rPr>
        <sz val="12"/>
        <color theme="1"/>
        <rFont val="ＭＳ 明朝"/>
        <family val="1"/>
        <charset val="128"/>
      </rPr>
      <t>には会社名・代表者肩書・代表者氏名を記入してくだ</t>
    </r>
    <rPh sb="1" eb="3">
      <t>ホウジン</t>
    </rPh>
    <rPh sb="4" eb="6">
      <t>バアイ</t>
    </rPh>
    <rPh sb="8" eb="10">
      <t>シメイ</t>
    </rPh>
    <rPh sb="13" eb="16">
      <t>カイシャメイ</t>
    </rPh>
    <rPh sb="17" eb="20">
      <t>ダイヒョウシャ</t>
    </rPh>
    <rPh sb="20" eb="22">
      <t>カタガキ</t>
    </rPh>
    <rPh sb="23" eb="26">
      <t>ダイヒョウシャ</t>
    </rPh>
    <rPh sb="26" eb="28">
      <t>シメイ</t>
    </rPh>
    <rPh sb="29" eb="31">
      <t>キニュウ</t>
    </rPh>
    <phoneticPr fontId="23"/>
  </si>
  <si>
    <r>
      <t>　さい。また、</t>
    </r>
    <r>
      <rPr>
        <sz val="12"/>
        <color theme="1"/>
        <rFont val="ＭＳ ゴシック"/>
        <family val="3"/>
        <charset val="128"/>
      </rPr>
      <t>「生年月日」</t>
    </r>
    <r>
      <rPr>
        <sz val="12"/>
        <color theme="1"/>
        <rFont val="ＭＳ 明朝"/>
        <family val="1"/>
        <charset val="128"/>
      </rPr>
      <t>には設立年月日を記入してください。</t>
    </r>
    <rPh sb="8" eb="10">
      <t>セイネン</t>
    </rPh>
    <rPh sb="10" eb="12">
      <t>ガッピ</t>
    </rPh>
    <rPh sb="15" eb="17">
      <t>セツリツ</t>
    </rPh>
    <rPh sb="17" eb="20">
      <t>ネンガッピ</t>
    </rPh>
    <rPh sb="21" eb="23">
      <t>キニュウ</t>
    </rPh>
    <phoneticPr fontId="2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</si>
  <si>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3"/>
  </si>
  <si>
    <t xml:space="preserve"> </t>
    <phoneticPr fontId="23"/>
  </si>
  <si>
    <r>
      <t>（６）１週間の営業時間合計</t>
    </r>
    <r>
      <rPr>
        <sz val="11"/>
        <color theme="1"/>
        <rFont val="游ゴシック"/>
        <family val="3"/>
        <charset val="128"/>
        <scheme val="minor"/>
      </rPr>
      <t/>
    </r>
    <rPh sb="4" eb="6">
      <t>シュウカン</t>
    </rPh>
    <rPh sb="7" eb="9">
      <t>エイギョウ</t>
    </rPh>
    <rPh sb="9" eb="11">
      <t>ジカン</t>
    </rPh>
    <rPh sb="11" eb="13">
      <t>ゴウケイ</t>
    </rPh>
    <phoneticPr fontId="23"/>
  </si>
  <si>
    <t>時間</t>
    <rPh sb="0" eb="2">
      <t>ジカン</t>
    </rPh>
    <phoneticPr fontId="23"/>
  </si>
  <si>
    <t>定休日</t>
    <rPh sb="0" eb="3">
      <t>テイキュウビ</t>
    </rPh>
    <phoneticPr fontId="23"/>
  </si>
  <si>
    <t>一週間の
営業時間合計</t>
    <rPh sb="0" eb="3">
      <t>イッシュウカン</t>
    </rPh>
    <rPh sb="5" eb="9">
      <t>エイギョウジカン</t>
    </rPh>
    <rPh sb="9" eb="11">
      <t>ゴウケイ</t>
    </rPh>
    <phoneticPr fontId="23"/>
  </si>
  <si>
    <t>時間</t>
    <rPh sb="0" eb="2">
      <t>ジカン</t>
    </rPh>
    <phoneticPr fontId="23"/>
  </si>
  <si>
    <t>月</t>
    <rPh sb="0" eb="1">
      <t>ツキ</t>
    </rPh>
    <phoneticPr fontId="23"/>
  </si>
  <si>
    <t>円×</t>
    <rPh sb="0" eb="1">
      <t>エン</t>
    </rPh>
    <phoneticPr fontId="23"/>
  </si>
  <si>
    <t>か月</t>
    <rPh sb="1" eb="2">
      <t>ゲツ</t>
    </rPh>
    <phoneticPr fontId="23"/>
  </si>
  <si>
    <t>（７）定休日</t>
    <rPh sb="3" eb="6">
      <t>テイキュウビ</t>
    </rPh>
    <phoneticPr fontId="23"/>
  </si>
  <si>
    <t>（８）この店舗で行う業種</t>
    <rPh sb="5" eb="7">
      <t>テンポ</t>
    </rPh>
    <rPh sb="8" eb="9">
      <t>オコナ</t>
    </rPh>
    <rPh sb="10" eb="12">
      <t>ギョウシュ</t>
    </rPh>
    <phoneticPr fontId="23"/>
  </si>
  <si>
    <t>（９）↑の事業内容</t>
    <rPh sb="5" eb="7">
      <t>ジギョウ</t>
    </rPh>
    <rPh sb="7" eb="9">
      <t>ナイヨウ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</si>
  <si>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</si>
  <si>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</si>
  <si>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</si>
  <si>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昭和</t>
  </si>
  <si>
    <t>　　いることを証するために必要な範囲において、横手市が保有する市税の賦課</t>
    <rPh sb="7" eb="8">
      <t>ショウ</t>
    </rPh>
    <rPh sb="13" eb="15">
      <t>ヒツヨウ</t>
    </rPh>
    <rPh sb="16" eb="18">
      <t>ハンイ</t>
    </rPh>
    <rPh sb="23" eb="26">
      <t>ヨコテシ</t>
    </rPh>
    <rPh sb="27" eb="29">
      <t>ホユウ</t>
    </rPh>
    <rPh sb="31" eb="32">
      <t>シ</t>
    </rPh>
    <rPh sb="32" eb="33">
      <t>ゼイ</t>
    </rPh>
    <rPh sb="34" eb="36">
      <t>フカ</t>
    </rPh>
    <phoneticPr fontId="23"/>
  </si>
  <si>
    <t>　　　横手市空き店舗等利活用支援事業の申請にあたり、当該申請要件を満たして</t>
    <rPh sb="3" eb="6">
      <t>ヨコテシ</t>
    </rPh>
    <rPh sb="6" eb="7">
      <t>ア</t>
    </rPh>
    <rPh sb="8" eb="10">
      <t>テンポ</t>
    </rPh>
    <rPh sb="10" eb="11">
      <t>トウ</t>
    </rPh>
    <rPh sb="11" eb="14">
      <t>リカツヨウ</t>
    </rPh>
    <rPh sb="14" eb="16">
      <t>シエン</t>
    </rPh>
    <rPh sb="16" eb="18">
      <t>ジギョウ</t>
    </rPh>
    <rPh sb="19" eb="21">
      <t>シンセイ</t>
    </rPh>
    <rPh sb="26" eb="28">
      <t>トウガイ</t>
    </rPh>
    <rPh sb="28" eb="30">
      <t>シンセイ</t>
    </rPh>
    <rPh sb="30" eb="32">
      <t>ヨウケン</t>
    </rPh>
    <rPh sb="33" eb="34">
      <t>ミ</t>
    </rPh>
    <phoneticPr fontId="23"/>
  </si>
  <si>
    <t>　　徴収に関する情報を確認することに同意します。</t>
    <rPh sb="2" eb="4">
      <t>チョウシュウ</t>
    </rPh>
    <rPh sb="5" eb="6">
      <t>カン</t>
    </rPh>
    <rPh sb="8" eb="10">
      <t>ジョウホウ</t>
    </rPh>
    <rPh sb="11" eb="13">
      <t>カクニン</t>
    </rPh>
    <rPh sb="18" eb="20">
      <t>ドウイ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</si>
  <si>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</si>
  <si>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</si>
  <si>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</si>
  <si>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r>
      <t>（２）申請年度</t>
    </r>
    <r>
      <rPr>
        <sz val="10"/>
        <color theme="1"/>
        <rFont val="游ゴシック"/>
        <family val="3"/>
        <charset val="128"/>
        <scheme val="minor"/>
      </rPr>
      <t>（該当年度を選択してください）</t>
    </r>
    <rPh sb="3" eb="5">
      <t>シンセイ</t>
    </rPh>
    <rPh sb="5" eb="7">
      <t>ネンド</t>
    </rPh>
    <rPh sb="8" eb="10">
      <t>ガイトウ</t>
    </rPh>
    <rPh sb="10" eb="12">
      <t>ネンド</t>
    </rPh>
    <rPh sb="13" eb="15">
      <t>センタク</t>
    </rPh>
    <phoneticPr fontId="23"/>
  </si>
  <si>
    <r>
      <rPr>
        <sz val="12"/>
        <color theme="1"/>
        <rFont val="游ゴシック"/>
        <family val="3"/>
        <charset val="128"/>
        <scheme val="minor"/>
      </rPr>
      <t>（３）自宅住所（法人は本店所在地</t>
    </r>
    <r>
      <rPr>
        <sz val="10"/>
        <color theme="1"/>
        <rFont val="游ゴシック"/>
        <family val="3"/>
        <charset val="128"/>
        <scheme val="minor"/>
      </rPr>
      <t>）
　　　  ※個人→身分証明書に記載の住所
　　　　  法人→法人登記されている所在地</t>
    </r>
    <rPh sb="3" eb="5">
      <t>ジタク</t>
    </rPh>
    <rPh sb="5" eb="7">
      <t>ジュウショ</t>
    </rPh>
    <rPh sb="8" eb="10">
      <t>ホウジン</t>
    </rPh>
    <rPh sb="11" eb="13">
      <t>ホンテン</t>
    </rPh>
    <rPh sb="13" eb="16">
      <t>ショザイチ</t>
    </rPh>
    <phoneticPr fontId="23"/>
  </si>
  <si>
    <t>（４）↑の郵便番号</t>
    <rPh sb="5" eb="9">
      <t>ユウビンバンゴウ</t>
    </rPh>
    <phoneticPr fontId="23"/>
  </si>
  <si>
    <t>（５）事業所名</t>
    <rPh sb="3" eb="5">
      <t>ジギョウ</t>
    </rPh>
    <rPh sb="5" eb="6">
      <t>ショ</t>
    </rPh>
    <rPh sb="6" eb="7">
      <t>メイ</t>
    </rPh>
    <phoneticPr fontId="23"/>
  </si>
  <si>
    <r>
      <t>（６）代表者職氏名</t>
    </r>
    <r>
      <rPr>
        <sz val="9"/>
        <color theme="1"/>
        <rFont val="游ゴシック"/>
        <family val="3"/>
        <charset val="128"/>
        <scheme val="minor"/>
      </rPr>
      <t>（法人は役職名も入力すること）</t>
    </r>
    <rPh sb="3" eb="6">
      <t>ダイヒョウシャ</t>
    </rPh>
    <rPh sb="6" eb="7">
      <t>ショク</t>
    </rPh>
    <rPh sb="7" eb="9">
      <t>シメイ</t>
    </rPh>
    <rPh sb="10" eb="12">
      <t>ホウジン</t>
    </rPh>
    <rPh sb="13" eb="16">
      <t>ヤクショクメイ</t>
    </rPh>
    <rPh sb="17" eb="19">
      <t>ニュウリョク</t>
    </rPh>
    <phoneticPr fontId="23"/>
  </si>
  <si>
    <t>（７）年齢</t>
    <rPh sb="3" eb="5">
      <t>ネンレイ</t>
    </rPh>
    <phoneticPr fontId="23"/>
  </si>
  <si>
    <t>（８）【個人事業主】生年月日
　　　【法　　　人】設立年月日</t>
    <rPh sb="4" eb="9">
      <t>コジンジギョウヌシ</t>
    </rPh>
    <rPh sb="10" eb="14">
      <t>セイネンガッピ</t>
    </rPh>
    <rPh sb="19" eb="20">
      <t>ホウ</t>
    </rPh>
    <rPh sb="23" eb="24">
      <t>ヒト</t>
    </rPh>
    <rPh sb="25" eb="30">
      <t>セツリツネンガッピ</t>
    </rPh>
    <phoneticPr fontId="23"/>
  </si>
  <si>
    <t>（９）電話番号</t>
    <rPh sb="3" eb="5">
      <t>デンワ</t>
    </rPh>
    <rPh sb="5" eb="7">
      <t>バンゴウ</t>
    </rPh>
    <phoneticPr fontId="23"/>
  </si>
  <si>
    <t>（10）創業した年（和暦）</t>
    <rPh sb="4" eb="6">
      <t>ソウギョウ</t>
    </rPh>
    <rPh sb="8" eb="9">
      <t>トシ</t>
    </rPh>
    <rPh sb="10" eb="12">
      <t>ワレキ</t>
    </rPh>
    <phoneticPr fontId="23"/>
  </si>
  <si>
    <t>（１）補助申請額（自動計算）</t>
    <rPh sb="3" eb="5">
      <t>ホジョ</t>
    </rPh>
    <rPh sb="5" eb="7">
      <t>シンセイ</t>
    </rPh>
    <rPh sb="7" eb="8">
      <t>ガク</t>
    </rPh>
    <rPh sb="9" eb="11">
      <t>ジドウ</t>
    </rPh>
    <rPh sb="11" eb="13">
      <t>ケイサン</t>
    </rPh>
    <phoneticPr fontId="23"/>
  </si>
  <si>
    <t>（６）イベントや広報などＰＲ活動等の予定</t>
    <rPh sb="8" eb="10">
      <t>コウホウ</t>
    </rPh>
    <rPh sb="14" eb="16">
      <t>カツドウ</t>
    </rPh>
    <rPh sb="16" eb="17">
      <t>トウ</t>
    </rPh>
    <rPh sb="18" eb="20">
      <t>ヨテイ</t>
    </rPh>
    <phoneticPr fontId="22"/>
  </si>
  <si>
    <r>
      <t>（３）事業のターゲット
　　</t>
    </r>
    <r>
      <rPr>
        <sz val="9"/>
        <color theme="1"/>
        <rFont val="游ゴシック"/>
        <family val="3"/>
        <charset val="128"/>
        <scheme val="minor"/>
      </rPr>
      <t>どのような消費者・お客さんを想定しているか
　　　記載してください</t>
    </r>
    <rPh sb="19" eb="22">
      <t>ショウヒシャ</t>
    </rPh>
    <rPh sb="24" eb="25">
      <t>キャク</t>
    </rPh>
    <rPh sb="28" eb="30">
      <t>ソウテイ</t>
    </rPh>
    <rPh sb="39" eb="41">
      <t>キサイ</t>
    </rPh>
    <phoneticPr fontId="23"/>
  </si>
  <si>
    <t>（４）お店づくりのコンセプト、セールス
　　　ポイントや強み</t>
    <rPh sb="28" eb="29">
      <t>ツヨ</t>
    </rPh>
    <phoneticPr fontId="23"/>
  </si>
  <si>
    <r>
      <rPr>
        <b/>
        <u/>
        <sz val="9"/>
        <color theme="1"/>
        <rFont val="游ゴシック"/>
        <family val="3"/>
        <charset val="128"/>
        <scheme val="minor"/>
      </rPr>
      <t>1.お店づくりのコンセプト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u/>
        <sz val="9"/>
        <color theme="1"/>
        <rFont val="游ゴシック"/>
        <family val="3"/>
        <charset val="128"/>
        <scheme val="minor"/>
      </rPr>
      <t>2.</t>
    </r>
    <r>
      <rPr>
        <b/>
        <u/>
        <sz val="9"/>
        <color theme="1"/>
        <rFont val="游ゴシック"/>
        <family val="3"/>
        <charset val="128"/>
        <scheme val="minor"/>
      </rPr>
      <t>セールスポイント、同業他社等と比較した際の強み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>
      <rPr>
        <b/>
        <u/>
        <sz val="9"/>
        <color theme="1"/>
        <rFont val="游ゴシック"/>
        <family val="3"/>
        <charset val="128"/>
        <scheme val="minor"/>
      </rPr>
      <t>3.提供するサービスやメニューの詳細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Ph sb="3" eb="4">
      <t>ミセ</t>
    </rPh>
    <rPh sb="27" eb="31">
      <t>ドウギョウタシャ</t>
    </rPh>
    <rPh sb="31" eb="32">
      <t>トウ</t>
    </rPh>
    <rPh sb="33" eb="35">
      <t>ヒカク</t>
    </rPh>
    <rPh sb="37" eb="38">
      <t>サイ</t>
    </rPh>
    <rPh sb="39" eb="40">
      <t>ツヨ</t>
    </rPh>
    <rPh sb="46" eb="48">
      <t>テイキョウ</t>
    </rPh>
    <rPh sb="60" eb="62">
      <t>ショウサイ</t>
    </rPh>
    <phoneticPr fontId="23"/>
  </si>
  <si>
    <t>【事業のターゲット】</t>
    <rPh sb="1" eb="3">
      <t>ジギョウ</t>
    </rPh>
    <phoneticPr fontId="23"/>
  </si>
  <si>
    <t>【お店づくりのコンセプト、セールスポイントや強み】</t>
    <phoneticPr fontId="23"/>
  </si>
  <si>
    <t>【イベントや広報などＰＲ活動等の予定】</t>
    <phoneticPr fontId="23"/>
  </si>
  <si>
    <t>【地域のニーズ、当該事業を必要とする理由及び経営課題】</t>
    <rPh sb="20" eb="21">
      <t>オヨ</t>
    </rPh>
    <rPh sb="22" eb="26">
      <t>ケイエイカダイ</t>
    </rPh>
    <phoneticPr fontId="23"/>
  </si>
  <si>
    <r>
      <rPr>
        <b/>
        <u/>
        <sz val="18"/>
        <color theme="1"/>
        <rFont val="游ゴシック"/>
        <family val="3"/>
        <charset val="128"/>
        <scheme val="minor"/>
      </rPr>
      <t>【自店舗改装</t>
    </r>
    <r>
      <rPr>
        <b/>
        <u/>
        <sz val="16"/>
        <color theme="1"/>
        <rFont val="游ゴシック"/>
        <family val="3"/>
        <charset val="128"/>
        <scheme val="minor"/>
      </rPr>
      <t>】横手市空き店舗等利活用支援事業 申請書類作成フォーム</t>
    </r>
    <rPh sb="1" eb="4">
      <t>ジテンポ</t>
    </rPh>
    <rPh sb="4" eb="6">
      <t>カイソウ</t>
    </rPh>
    <phoneticPr fontId="23"/>
  </si>
  <si>
    <t>（11）現店舗で営業開始した年月（和暦）</t>
    <rPh sb="4" eb="7">
      <t>ゲンテンポ</t>
    </rPh>
    <rPh sb="8" eb="12">
      <t>エイギョウカイシ</t>
    </rPh>
    <rPh sb="14" eb="16">
      <t>ネンゲツ</t>
    </rPh>
    <rPh sb="17" eb="19">
      <t>ワレキ</t>
    </rPh>
    <phoneticPr fontId="23"/>
  </si>
  <si>
    <t>平成</t>
  </si>
  <si>
    <t>（12）現在の従業員数</t>
    <rPh sb="4" eb="6">
      <t>ゲンザイ</t>
    </rPh>
    <rPh sb="7" eb="10">
      <t>ジュウギョウイン</t>
    </rPh>
    <rPh sb="10" eb="11">
      <t>スウ</t>
    </rPh>
    <phoneticPr fontId="23"/>
  </si>
  <si>
    <t>（13）資本金（法人のみ）</t>
    <rPh sb="4" eb="7">
      <t>シホンキン</t>
    </rPh>
    <rPh sb="8" eb="10">
      <t>ホウジン</t>
    </rPh>
    <phoneticPr fontId="23"/>
  </si>
  <si>
    <r>
      <rPr>
        <u val="double"/>
        <sz val="14"/>
        <color theme="1"/>
        <rFont val="游ゴシック"/>
        <family val="3"/>
        <charset val="128"/>
        <scheme val="minor"/>
      </rPr>
      <t>補助対象経費(税抜額)の1/2以内</t>
    </r>
    <r>
      <rPr>
        <sz val="14"/>
        <color theme="1"/>
        <rFont val="游ゴシック"/>
        <family val="3"/>
        <charset val="128"/>
        <scheme val="minor"/>
      </rPr>
      <t>、店舗改装は30万円が上限※千円未満切捨て</t>
    </r>
    <rPh sb="0" eb="2">
      <t>ホジョ</t>
    </rPh>
    <rPh sb="2" eb="4">
      <t>タイショウ</t>
    </rPh>
    <rPh sb="4" eb="6">
      <t>ケイヒ</t>
    </rPh>
    <rPh sb="7" eb="9">
      <t>ゼイヌキ</t>
    </rPh>
    <rPh sb="9" eb="10">
      <t>ガク</t>
    </rPh>
    <rPh sb="15" eb="17">
      <t>イナイ</t>
    </rPh>
    <rPh sb="18" eb="20">
      <t>テンポ</t>
    </rPh>
    <rPh sb="20" eb="22">
      <t>カイソウ</t>
    </rPh>
    <rPh sb="25" eb="27">
      <t>マンエン</t>
    </rPh>
    <rPh sb="28" eb="30">
      <t>ジョウゲン</t>
    </rPh>
    <rPh sb="31" eb="33">
      <t>センエン</t>
    </rPh>
    <rPh sb="33" eb="35">
      <t>ミマン</t>
    </rPh>
    <rPh sb="35" eb="36">
      <t>キ</t>
    </rPh>
    <rPh sb="36" eb="37">
      <t>ス</t>
    </rPh>
    <phoneticPr fontId="23"/>
  </si>
  <si>
    <t>改装のみ</t>
  </si>
  <si>
    <t>月より現店舗で営業)</t>
    <rPh sb="0" eb="1">
      <t>ガツ</t>
    </rPh>
    <rPh sb="3" eb="6">
      <t>ゲンテンポ</t>
    </rPh>
    <rPh sb="7" eb="9">
      <t>エイギョウ</t>
    </rPh>
    <phoneticPr fontId="23"/>
  </si>
  <si>
    <r>
      <t xml:space="preserve">
　①　</t>
    </r>
    <r>
      <rPr>
        <b/>
        <sz val="13"/>
        <color theme="1"/>
        <rFont val="游ゴシック"/>
        <family val="3"/>
        <charset val="128"/>
        <scheme val="minor"/>
      </rPr>
      <t>「</t>
    </r>
    <r>
      <rPr>
        <b/>
        <u/>
        <sz val="13"/>
        <color theme="1"/>
        <rFont val="游ゴシック"/>
        <family val="3"/>
        <charset val="128"/>
        <scheme val="minor"/>
      </rPr>
      <t>交付申請書</t>
    </r>
    <r>
      <rPr>
        <b/>
        <sz val="13"/>
        <color theme="1"/>
        <rFont val="游ゴシック"/>
        <family val="3"/>
        <charset val="128"/>
        <scheme val="minor"/>
      </rPr>
      <t>」「</t>
    </r>
    <r>
      <rPr>
        <b/>
        <u/>
        <sz val="13"/>
        <color theme="1"/>
        <rFont val="游ゴシック"/>
        <family val="3"/>
        <charset val="128"/>
        <scheme val="minor"/>
      </rPr>
      <t>①申請者概要・資金調達及び事業費内容</t>
    </r>
    <r>
      <rPr>
        <b/>
        <sz val="13"/>
        <color theme="1"/>
        <rFont val="游ゴシック"/>
        <family val="3"/>
        <charset val="128"/>
        <scheme val="minor"/>
      </rPr>
      <t>」「</t>
    </r>
    <r>
      <rPr>
        <b/>
        <u/>
        <sz val="13"/>
        <color theme="1"/>
        <rFont val="游ゴシック"/>
        <family val="3"/>
        <charset val="128"/>
        <scheme val="minor"/>
      </rPr>
      <t>②事業の内容</t>
    </r>
    <r>
      <rPr>
        <b/>
        <sz val="13"/>
        <color theme="1"/>
        <rFont val="游ゴシック"/>
        <family val="3"/>
        <charset val="128"/>
        <scheme val="minor"/>
      </rPr>
      <t>」
　　　「</t>
    </r>
    <r>
      <rPr>
        <b/>
        <u/>
        <sz val="13"/>
        <color theme="1"/>
        <rFont val="游ゴシック"/>
        <family val="3"/>
        <charset val="128"/>
        <scheme val="minor"/>
      </rPr>
      <t>③収支計画</t>
    </r>
    <r>
      <rPr>
        <b/>
        <sz val="13"/>
        <color theme="1"/>
        <rFont val="游ゴシック"/>
        <family val="3"/>
        <charset val="128"/>
        <scheme val="minor"/>
      </rPr>
      <t>」「</t>
    </r>
    <r>
      <rPr>
        <b/>
        <u/>
        <sz val="13"/>
        <color theme="1"/>
        <rFont val="游ゴシック"/>
        <family val="3"/>
        <charset val="128"/>
        <scheme val="minor"/>
      </rPr>
      <t>税情報確認同意書</t>
    </r>
    <r>
      <rPr>
        <b/>
        <sz val="13"/>
        <color theme="1"/>
        <rFont val="游ゴシック"/>
        <family val="3"/>
        <charset val="128"/>
        <scheme val="minor"/>
      </rPr>
      <t>」の５枚</t>
    </r>
    <r>
      <rPr>
        <sz val="13"/>
        <color theme="1"/>
        <rFont val="游ゴシック"/>
        <family val="3"/>
        <charset val="128"/>
        <scheme val="minor"/>
      </rPr>
      <t>をプリントアウトしてください。
　②　</t>
    </r>
    <r>
      <rPr>
        <b/>
        <sz val="13"/>
        <color theme="1"/>
        <rFont val="游ゴシック"/>
        <family val="3"/>
        <charset val="128"/>
        <scheme val="minor"/>
      </rPr>
      <t>その他添付書類</t>
    </r>
    <r>
      <rPr>
        <sz val="13"/>
        <color theme="1"/>
        <rFont val="游ゴシック"/>
        <family val="3"/>
        <charset val="128"/>
        <scheme val="minor"/>
      </rPr>
      <t>を準備してください。
　　　　</t>
    </r>
    <r>
      <rPr>
        <sz val="10"/>
        <color theme="1"/>
        <rFont val="游ゴシック"/>
        <family val="3"/>
        <charset val="128"/>
        <scheme val="minor"/>
      </rPr>
      <t>・見積書、店舗の取得年月が分かる書類の写し、店舗の図面、工事後の完成予想図
　　　　　  ・工事前の店舗写真（※状況によって別途書類提出をお願いすることがあります）</t>
    </r>
    <r>
      <rPr>
        <sz val="13"/>
        <color theme="1"/>
        <rFont val="游ゴシック"/>
        <family val="3"/>
        <charset val="128"/>
        <scheme val="minor"/>
      </rPr>
      <t xml:space="preserve">
　③　全て準備ができましたら、横手市商工労働課へご提出ください。　
【あて先】〒013-8502　横手市旭川一丁目3番41号（秋田県平鹿地域振興庁舎内）
　　　　　横手市役所商工労働課　あて
　　　　　・持参する場合は、横手市役所商工労働課または各地域局まで。
　　　　　・郵送される場合の送料は申請者側でご負担をお願いします。</t>
    </r>
    <rPh sb="13" eb="16">
      <t>シンセイシャ</t>
    </rPh>
    <rPh sb="16" eb="18">
      <t>ガイヨウ</t>
    </rPh>
    <rPh sb="19" eb="21">
      <t>シキン</t>
    </rPh>
    <rPh sb="21" eb="23">
      <t>チョウタツ</t>
    </rPh>
    <rPh sb="23" eb="24">
      <t>オヨ</t>
    </rPh>
    <rPh sb="25" eb="28">
      <t>ジギョウヒ</t>
    </rPh>
    <rPh sb="28" eb="30">
      <t>ナイヨウ</t>
    </rPh>
    <rPh sb="33" eb="35">
      <t>ジギョウ</t>
    </rPh>
    <rPh sb="36" eb="38">
      <t>ナイヨウ</t>
    </rPh>
    <rPh sb="45" eb="47">
      <t>シュウシ</t>
    </rPh>
    <rPh sb="51" eb="52">
      <t>ゼイ</t>
    </rPh>
    <rPh sb="52" eb="54">
      <t>ジョウホウ</t>
    </rPh>
    <rPh sb="54" eb="56">
      <t>カクニン</t>
    </rPh>
    <rPh sb="56" eb="59">
      <t>ドウイショ</t>
    </rPh>
    <rPh sb="62" eb="63">
      <t>マイ</t>
    </rPh>
    <rPh sb="84" eb="85">
      <t>タ</t>
    </rPh>
    <rPh sb="85" eb="87">
      <t>テンプ</t>
    </rPh>
    <rPh sb="87" eb="89">
      <t>ショルイ</t>
    </rPh>
    <rPh sb="90" eb="92">
      <t>ジュンビ</t>
    </rPh>
    <rPh sb="105" eb="108">
      <t>ミツモリショ</t>
    </rPh>
    <rPh sb="123" eb="124">
      <t>ウツ</t>
    </rPh>
    <rPh sb="126" eb="128">
      <t>テンポ</t>
    </rPh>
    <rPh sb="129" eb="131">
      <t>ズメン</t>
    </rPh>
    <rPh sb="132" eb="134">
      <t>コウジ</t>
    </rPh>
    <rPh sb="134" eb="135">
      <t>ゴ</t>
    </rPh>
    <rPh sb="136" eb="138">
      <t>カンセイ</t>
    </rPh>
    <rPh sb="138" eb="141">
      <t>ヨソウズ</t>
    </rPh>
    <rPh sb="150" eb="152">
      <t>コウジ</t>
    </rPh>
    <rPh sb="152" eb="153">
      <t>マエ</t>
    </rPh>
    <rPh sb="154" eb="156">
      <t>テンポ</t>
    </rPh>
    <rPh sb="156" eb="158">
      <t>シャシン</t>
    </rPh>
    <rPh sb="160" eb="162">
      <t>ジョウキョウ</t>
    </rPh>
    <rPh sb="166" eb="168">
      <t>ベット</t>
    </rPh>
    <rPh sb="168" eb="170">
      <t>ショルイ</t>
    </rPh>
    <rPh sb="170" eb="172">
      <t>テイシュツ</t>
    </rPh>
    <rPh sb="174" eb="175">
      <t>ネガ</t>
    </rPh>
    <rPh sb="191" eb="192">
      <t>スベ</t>
    </rPh>
    <rPh sb="193" eb="195">
      <t>ジュンビ</t>
    </rPh>
    <rPh sb="203" eb="206">
      <t>ヨコテシ</t>
    </rPh>
    <rPh sb="206" eb="208">
      <t>ショウコウ</t>
    </rPh>
    <rPh sb="208" eb="210">
      <t>ロウドウ</t>
    </rPh>
    <rPh sb="210" eb="211">
      <t>カ</t>
    </rPh>
    <rPh sb="213" eb="215">
      <t>テイシュツ</t>
    </rPh>
    <rPh sb="326" eb="328">
      <t>ユウソウ</t>
    </rPh>
    <rPh sb="331" eb="333">
      <t>バアイ</t>
    </rPh>
    <rPh sb="334" eb="336">
      <t>ソウリョウ</t>
    </rPh>
    <rPh sb="337" eb="340">
      <t>シンセイシャ</t>
    </rPh>
    <rPh sb="340" eb="341">
      <t>ガワ</t>
    </rPh>
    <rPh sb="343" eb="345">
      <t>フタン</t>
    </rPh>
    <rPh sb="347" eb="348">
      <t>ネガ</t>
    </rPh>
    <phoneticPr fontId="23"/>
  </si>
  <si>
    <r>
      <t xml:space="preserve">（２）地域のニーズ、当該事業を必要とする
　　　理由及び経営課題
         </t>
    </r>
    <r>
      <rPr>
        <b/>
        <u/>
        <sz val="10"/>
        <color theme="1"/>
        <rFont val="游ゴシック"/>
        <family val="3"/>
        <charset val="128"/>
        <scheme val="minor"/>
      </rPr>
      <t xml:space="preserve"> ※申請者の経歴もこの欄に記入してください</t>
    </r>
    <rPh sb="3" eb="5">
      <t>チイキ</t>
    </rPh>
    <rPh sb="10" eb="12">
      <t>トウガイ</t>
    </rPh>
    <rPh sb="12" eb="14">
      <t>ジギョウ</t>
    </rPh>
    <rPh sb="15" eb="17">
      <t>ヒツヨウ</t>
    </rPh>
    <rPh sb="24" eb="26">
      <t>リユウ</t>
    </rPh>
    <rPh sb="26" eb="27">
      <t>オヨ</t>
    </rPh>
    <rPh sb="28" eb="30">
      <t>ケイエイ</t>
    </rPh>
    <rPh sb="30" eb="32">
      <t>カダイ</t>
    </rPh>
    <rPh sb="44" eb="47">
      <t>シンセイシャ</t>
    </rPh>
    <rPh sb="48" eb="50">
      <t>ケイレキ</t>
    </rPh>
    <rPh sb="53" eb="54">
      <t>ラン</t>
    </rPh>
    <rPh sb="55" eb="57">
      <t>キニュウ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</si>
</sst>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General&quot;歳&quot;"/>
    <numFmt numFmtId="178" formatCode="General&quot;名&quot;"/>
    <numFmt numFmtId="179" formatCode="&quot;月&quot;#,##0&quot;円&quot;;[Red]\-#,##0"/>
    <numFmt numFmtId="180" formatCode="\×#,##0&quot;か&quot;&quot;月&quot;;[Red]\-#,##0"/>
    <numFmt numFmtId="181" formatCode="0.0"/>
    <numFmt numFmtId="182" formatCode="0.0_ "/>
    <numFmt numFmtId="183" formatCode="#,##0.0;[Red]\-#,##0.0"/>
  </numFmts>
  <fonts count="6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8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48"/>
      <color rgb="FFFF0000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b/>
      <u/>
      <sz val="13"/>
      <color theme="1"/>
      <name val="游ゴシック"/>
      <family val="3"/>
      <charset val="128"/>
      <scheme val="minor"/>
    </font>
    <font>
      <b/>
      <u/>
      <sz val="12"/>
      <color indexed="81"/>
      <name val="MS P ゴシック"/>
      <family val="3"/>
      <charset val="128"/>
    </font>
    <font>
      <b/>
      <u/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u/>
      <sz val="13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 val="double"/>
      <sz val="14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1E1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/>
    </xf>
    <xf numFmtId="0" fontId="20" fillId="0" borderId="24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Border="1" applyAlignment="1">
      <alignment horizontal="justify"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1" fillId="0" borderId="0" xfId="0" applyFont="1">
      <alignment vertical="center"/>
    </xf>
    <xf numFmtId="0" fontId="20" fillId="0" borderId="16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 shrinkToFit="1"/>
    </xf>
    <xf numFmtId="0" fontId="3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38" fontId="29" fillId="0" borderId="0" xfId="42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4" fillId="0" borderId="0" xfId="0" applyFont="1">
      <alignment vertical="center"/>
    </xf>
    <xf numFmtId="0" fontId="30" fillId="34" borderId="0" xfId="0" applyFont="1" applyFill="1" applyBorder="1" applyAlignment="1">
      <alignment horizontal="left" vertical="center"/>
    </xf>
    <xf numFmtId="176" fontId="18" fillId="0" borderId="20" xfId="0" applyNumberFormat="1" applyFont="1" applyBorder="1" applyAlignment="1">
      <alignment horizontal="center" vertical="center" wrapText="1"/>
    </xf>
    <xf numFmtId="38" fontId="20" fillId="0" borderId="21" xfId="42" applyFont="1" applyBorder="1" applyAlignment="1">
      <alignment vertical="center"/>
    </xf>
    <xf numFmtId="0" fontId="20" fillId="37" borderId="22" xfId="0" applyFont="1" applyFill="1" applyBorder="1" applyAlignment="1">
      <alignment horizontal="center" vertical="center" textRotation="255" wrapText="1"/>
    </xf>
    <xf numFmtId="0" fontId="30" fillId="0" borderId="20" xfId="0" applyFont="1" applyFill="1" applyBorder="1" applyAlignment="1" applyProtection="1">
      <alignment horizontal="center" vertical="center" shrinkToFit="1"/>
    </xf>
    <xf numFmtId="0" fontId="30" fillId="0" borderId="60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8" fillId="0" borderId="14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horizontal="right" vertical="center" wrapText="1"/>
    </xf>
    <xf numFmtId="0" fontId="56" fillId="38" borderId="10" xfId="0" applyFont="1" applyFill="1" applyBorder="1" applyAlignment="1" applyProtection="1">
      <alignment horizontal="center" vertical="center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vertical="center"/>
    </xf>
    <xf numFmtId="0" fontId="30" fillId="0" borderId="28" xfId="0" applyFont="1" applyFill="1" applyBorder="1" applyAlignment="1" applyProtection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0" fillId="0" borderId="0" xfId="0" applyFont="1" applyBorder="1" applyProtection="1">
      <alignment vertical="center"/>
    </xf>
    <xf numFmtId="0" fontId="20" fillId="0" borderId="24" xfId="0" applyFont="1" applyBorder="1" applyProtection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vertical="top" wrapText="1"/>
    </xf>
    <xf numFmtId="0" fontId="30" fillId="0" borderId="20" xfId="0" applyFont="1" applyFill="1" applyBorder="1" applyAlignment="1" applyProtection="1">
      <alignment vertical="center" shrinkToFit="1"/>
    </xf>
    <xf numFmtId="0" fontId="30" fillId="0" borderId="60" xfId="0" applyFont="1" applyFill="1" applyBorder="1" applyAlignment="1" applyProtection="1">
      <alignment vertical="center" shrinkToFit="1"/>
    </xf>
    <xf numFmtId="0" fontId="30" fillId="39" borderId="48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right" vertical="center"/>
    </xf>
    <xf numFmtId="0" fontId="20" fillId="0" borderId="20" xfId="0" applyNumberFormat="1" applyFont="1" applyBorder="1" applyAlignment="1">
      <alignment vertical="center"/>
    </xf>
    <xf numFmtId="179" fontId="29" fillId="0" borderId="25" xfId="42" applyNumberFormat="1" applyFont="1" applyBorder="1" applyAlignment="1">
      <alignment horizontal="right" vertical="center" shrinkToFit="1"/>
    </xf>
    <xf numFmtId="179" fontId="29" fillId="0" borderId="59" xfId="42" applyNumberFormat="1" applyFont="1" applyBorder="1" applyAlignment="1">
      <alignment horizontal="right" vertical="center" shrinkToFit="1"/>
    </xf>
    <xf numFmtId="180" fontId="29" fillId="0" borderId="59" xfId="42" applyNumberFormat="1" applyFont="1" applyBorder="1" applyAlignment="1">
      <alignment horizontal="left" vertical="center" shrinkToFit="1"/>
    </xf>
    <xf numFmtId="180" fontId="29" fillId="0" borderId="58" xfId="42" applyNumberFormat="1" applyFont="1" applyBorder="1" applyAlignment="1">
      <alignment horizontal="left" vertical="center" shrinkToFit="1"/>
    </xf>
    <xf numFmtId="0" fontId="30" fillId="39" borderId="33" xfId="0" applyFont="1" applyFill="1" applyBorder="1" applyAlignment="1">
      <alignment horizontal="left" vertical="center" wrapText="1"/>
    </xf>
    <xf numFmtId="0" fontId="30" fillId="39" borderId="10" xfId="0" applyFont="1" applyFill="1" applyBorder="1" applyAlignment="1">
      <alignment horizontal="left" vertical="center"/>
    </xf>
    <xf numFmtId="0" fontId="30" fillId="35" borderId="19" xfId="0" applyFont="1" applyFill="1" applyBorder="1" applyAlignment="1" applyProtection="1">
      <alignment horizontal="center" vertical="center" shrinkToFit="1"/>
      <protection locked="0"/>
    </xf>
    <xf numFmtId="0" fontId="30" fillId="35" borderId="21" xfId="0" applyFont="1" applyFill="1" applyBorder="1" applyAlignment="1" applyProtection="1">
      <alignment horizontal="center" vertical="center" shrinkToFit="1"/>
      <protection locked="0"/>
    </xf>
    <xf numFmtId="0" fontId="30" fillId="35" borderId="20" xfId="0" applyFont="1" applyFill="1" applyBorder="1" applyAlignment="1" applyProtection="1">
      <alignment horizontal="center" vertical="center" shrinkToFit="1"/>
      <protection locked="0"/>
    </xf>
    <xf numFmtId="38" fontId="30" fillId="35" borderId="38" xfId="42" applyFont="1" applyFill="1" applyBorder="1" applyAlignment="1" applyProtection="1">
      <alignment horizontal="center" vertical="center" shrinkToFit="1"/>
      <protection locked="0"/>
    </xf>
    <xf numFmtId="38" fontId="30" fillId="35" borderId="39" xfId="42" applyFont="1" applyFill="1" applyBorder="1" applyAlignment="1" applyProtection="1">
      <alignment horizontal="center" vertical="center" shrinkToFit="1"/>
      <protection locked="0"/>
    </xf>
    <xf numFmtId="0" fontId="30" fillId="34" borderId="39" xfId="0" applyFont="1" applyFill="1" applyBorder="1" applyAlignment="1" applyProtection="1">
      <alignment horizontal="left" vertical="center" shrinkToFit="1"/>
    </xf>
    <xf numFmtId="0" fontId="30" fillId="34" borderId="40" xfId="0" applyFont="1" applyFill="1" applyBorder="1" applyAlignment="1" applyProtection="1">
      <alignment horizontal="left" vertical="center" shrinkToFit="1"/>
    </xf>
    <xf numFmtId="0" fontId="34" fillId="0" borderId="44" xfId="0" quotePrefix="1" applyFont="1" applyBorder="1" applyAlignment="1">
      <alignment horizontal="left" vertical="center"/>
    </xf>
    <xf numFmtId="0" fontId="34" fillId="0" borderId="28" xfId="0" quotePrefix="1" applyFont="1" applyBorder="1" applyAlignment="1">
      <alignment horizontal="left" vertical="center"/>
    </xf>
    <xf numFmtId="0" fontId="34" fillId="0" borderId="43" xfId="0" applyFont="1" applyFill="1" applyBorder="1" applyAlignment="1" applyProtection="1">
      <alignment horizontal="right" vertical="center"/>
    </xf>
    <xf numFmtId="0" fontId="34" fillId="0" borderId="44" xfId="0" applyFont="1" applyFill="1" applyBorder="1" applyAlignment="1" applyProtection="1">
      <alignment horizontal="right" vertical="center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/>
    </xf>
    <xf numFmtId="0" fontId="30" fillId="39" borderId="33" xfId="0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horizontal="center" vertical="center" wrapText="1"/>
    </xf>
    <xf numFmtId="38" fontId="29" fillId="35" borderId="10" xfId="42" applyFont="1" applyFill="1" applyBorder="1" applyAlignment="1" applyProtection="1">
      <alignment horizontal="center" vertical="center"/>
      <protection locked="0"/>
    </xf>
    <xf numFmtId="0" fontId="29" fillId="35" borderId="10" xfId="0" applyFont="1" applyFill="1" applyBorder="1" applyAlignment="1" applyProtection="1">
      <alignment horizontal="left" vertical="center"/>
      <protection locked="0"/>
    </xf>
    <xf numFmtId="0" fontId="29" fillId="35" borderId="34" xfId="0" applyFont="1" applyFill="1" applyBorder="1" applyAlignment="1" applyProtection="1">
      <alignment horizontal="left" vertical="center"/>
      <protection locked="0"/>
    </xf>
    <xf numFmtId="0" fontId="30" fillId="39" borderId="48" xfId="0" applyFont="1" applyFill="1" applyBorder="1" applyAlignment="1">
      <alignment horizontal="center" vertical="center" wrapText="1"/>
    </xf>
    <xf numFmtId="0" fontId="30" fillId="39" borderId="22" xfId="0" applyFont="1" applyFill="1" applyBorder="1" applyAlignment="1">
      <alignment horizontal="center" vertical="center" wrapText="1"/>
    </xf>
    <xf numFmtId="38" fontId="29" fillId="0" borderId="22" xfId="42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38" fontId="29" fillId="0" borderId="10" xfId="42" applyFont="1" applyFill="1" applyBorder="1" applyAlignment="1" applyProtection="1">
      <alignment horizontal="center" vertical="center"/>
    </xf>
    <xf numFmtId="0" fontId="30" fillId="35" borderId="10" xfId="0" applyFont="1" applyFill="1" applyBorder="1" applyAlignment="1" applyProtection="1">
      <alignment horizontal="center" vertical="center" shrinkToFit="1"/>
      <protection locked="0"/>
    </xf>
    <xf numFmtId="0" fontId="30" fillId="39" borderId="33" xfId="0" applyFont="1" applyFill="1" applyBorder="1" applyAlignment="1">
      <alignment horizontal="center" vertical="center" textRotation="255" wrapText="1"/>
    </xf>
    <xf numFmtId="0" fontId="43" fillId="0" borderId="27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39" fillId="35" borderId="27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left" vertical="center"/>
    </xf>
    <xf numFmtId="0" fontId="40" fillId="34" borderId="0" xfId="0" applyFont="1" applyFill="1" applyBorder="1" applyAlignment="1">
      <alignment horizontal="left" vertical="center"/>
    </xf>
    <xf numFmtId="176" fontId="29" fillId="35" borderId="38" xfId="0" applyNumberFormat="1" applyFont="1" applyFill="1" applyBorder="1" applyAlignment="1" applyProtection="1">
      <alignment horizontal="center" vertical="center" wrapText="1"/>
      <protection locked="0"/>
    </xf>
    <xf numFmtId="176" fontId="29" fillId="35" borderId="39" xfId="0" applyNumberFormat="1" applyFont="1" applyFill="1" applyBorder="1" applyAlignment="1" applyProtection="1">
      <alignment horizontal="center" vertical="center" wrapText="1"/>
      <protection locked="0"/>
    </xf>
    <xf numFmtId="176" fontId="29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30" fillId="39" borderId="41" xfId="0" applyFont="1" applyFill="1" applyBorder="1" applyAlignment="1">
      <alignment horizontal="center" vertical="center"/>
    </xf>
    <xf numFmtId="0" fontId="30" fillId="39" borderId="42" xfId="0" applyFont="1" applyFill="1" applyBorder="1" applyAlignment="1">
      <alignment horizontal="center" vertical="center"/>
    </xf>
    <xf numFmtId="0" fontId="31" fillId="35" borderId="42" xfId="0" applyFont="1" applyFill="1" applyBorder="1" applyAlignment="1" applyProtection="1">
      <alignment horizontal="center" vertical="center"/>
      <protection locked="0"/>
    </xf>
    <xf numFmtId="0" fontId="31" fillId="35" borderId="57" xfId="0" applyFont="1" applyFill="1" applyBorder="1" applyAlignment="1" applyProtection="1">
      <alignment horizontal="center" vertical="center"/>
      <protection locked="0"/>
    </xf>
    <xf numFmtId="0" fontId="36" fillId="33" borderId="41" xfId="0" applyFont="1" applyFill="1" applyBorder="1" applyAlignment="1">
      <alignment horizontal="left" vertical="center"/>
    </xf>
    <xf numFmtId="0" fontId="36" fillId="33" borderId="42" xfId="0" applyFont="1" applyFill="1" applyBorder="1" applyAlignment="1">
      <alignment horizontal="left" vertical="center"/>
    </xf>
    <xf numFmtId="0" fontId="30" fillId="0" borderId="42" xfId="0" applyFont="1" applyFill="1" applyBorder="1" applyAlignment="1" applyProtection="1">
      <alignment horizontal="center" vertical="center"/>
      <protection locked="0"/>
    </xf>
    <xf numFmtId="0" fontId="30" fillId="0" borderId="57" xfId="0" applyFont="1" applyFill="1" applyBorder="1" applyAlignment="1" applyProtection="1">
      <alignment horizontal="center" vertical="center"/>
      <protection locked="0"/>
    </xf>
    <xf numFmtId="0" fontId="30" fillId="39" borderId="45" xfId="0" applyFont="1" applyFill="1" applyBorder="1" applyAlignment="1">
      <alignment horizontal="center" vertical="center" wrapText="1"/>
    </xf>
    <xf numFmtId="0" fontId="30" fillId="39" borderId="46" xfId="0" applyFont="1" applyFill="1" applyBorder="1" applyAlignment="1">
      <alignment horizontal="center" vertical="center" wrapText="1"/>
    </xf>
    <xf numFmtId="0" fontId="30" fillId="39" borderId="47" xfId="0" applyFont="1" applyFill="1" applyBorder="1" applyAlignment="1">
      <alignment horizontal="center" vertical="center" wrapText="1"/>
    </xf>
    <xf numFmtId="0" fontId="29" fillId="39" borderId="31" xfId="0" applyFont="1" applyFill="1" applyBorder="1" applyAlignment="1">
      <alignment horizontal="center" vertical="center" wrapText="1"/>
    </xf>
    <xf numFmtId="0" fontId="29" fillId="39" borderId="31" xfId="0" applyFont="1" applyFill="1" applyBorder="1" applyAlignment="1">
      <alignment horizontal="center" vertical="center"/>
    </xf>
    <xf numFmtId="38" fontId="29" fillId="0" borderId="51" xfId="42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38" fontId="30" fillId="35" borderId="44" xfId="42" applyFont="1" applyFill="1" applyBorder="1" applyAlignment="1" applyProtection="1">
      <alignment horizontal="center" vertical="center"/>
      <protection locked="0"/>
    </xf>
    <xf numFmtId="0" fontId="30" fillId="35" borderId="44" xfId="0" applyFont="1" applyFill="1" applyBorder="1" applyAlignment="1" applyProtection="1">
      <alignment horizontal="center" vertical="center"/>
      <protection locked="0"/>
    </xf>
    <xf numFmtId="0" fontId="30" fillId="39" borderId="33" xfId="0" applyFont="1" applyFill="1" applyBorder="1" applyAlignment="1">
      <alignment horizontal="center" vertical="center"/>
    </xf>
    <xf numFmtId="0" fontId="30" fillId="39" borderId="10" xfId="0" applyFont="1" applyFill="1" applyBorder="1" applyAlignment="1">
      <alignment horizontal="center" vertical="center"/>
    </xf>
    <xf numFmtId="181" fontId="30" fillId="35" borderId="10" xfId="0" applyNumberFormat="1" applyFont="1" applyFill="1" applyBorder="1" applyAlignment="1" applyProtection="1">
      <alignment horizontal="center" vertical="center"/>
      <protection locked="0"/>
    </xf>
    <xf numFmtId="181" fontId="30" fillId="35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Alignment="1">
      <alignment horizontal="center" vertical="center" shrinkToFit="1"/>
    </xf>
    <xf numFmtId="0" fontId="29" fillId="35" borderId="10" xfId="0" applyFont="1" applyFill="1" applyBorder="1" applyAlignment="1" applyProtection="1">
      <alignment horizontal="left" vertical="top" wrapText="1"/>
      <protection locked="0"/>
    </xf>
    <xf numFmtId="0" fontId="29" fillId="35" borderId="10" xfId="0" applyFont="1" applyFill="1" applyBorder="1" applyAlignment="1" applyProtection="1">
      <alignment horizontal="left" vertical="top"/>
      <protection locked="0"/>
    </xf>
    <xf numFmtId="0" fontId="29" fillId="35" borderId="34" xfId="0" applyFont="1" applyFill="1" applyBorder="1" applyAlignment="1" applyProtection="1">
      <alignment horizontal="left" vertical="top"/>
      <protection locked="0"/>
    </xf>
    <xf numFmtId="0" fontId="29" fillId="35" borderId="22" xfId="0" applyFont="1" applyFill="1" applyBorder="1" applyAlignment="1" applyProtection="1">
      <alignment horizontal="left" vertical="top"/>
      <protection locked="0"/>
    </xf>
    <xf numFmtId="0" fontId="29" fillId="35" borderId="49" xfId="0" applyFont="1" applyFill="1" applyBorder="1" applyAlignment="1" applyProtection="1">
      <alignment horizontal="left" vertical="top"/>
      <protection locked="0"/>
    </xf>
    <xf numFmtId="181" fontId="30" fillId="0" borderId="10" xfId="0" applyNumberFormat="1" applyFont="1" applyFill="1" applyBorder="1" applyAlignment="1" applyProtection="1">
      <alignment horizontal="center" vertical="center"/>
    </xf>
    <xf numFmtId="181" fontId="30" fillId="0" borderId="19" xfId="0" applyNumberFormat="1" applyFont="1" applyFill="1" applyBorder="1" applyAlignment="1" applyProtection="1">
      <alignment horizontal="center" vertical="center"/>
    </xf>
    <xf numFmtId="0" fontId="30" fillId="39" borderId="33" xfId="0" applyFont="1" applyFill="1" applyBorder="1" applyAlignment="1">
      <alignment horizontal="center" vertical="center" textRotation="255"/>
    </xf>
    <xf numFmtId="0" fontId="30" fillId="39" borderId="48" xfId="0" applyFont="1" applyFill="1" applyBorder="1" applyAlignment="1">
      <alignment horizontal="center" vertical="center" textRotation="255"/>
    </xf>
    <xf numFmtId="0" fontId="30" fillId="39" borderId="54" xfId="0" applyFont="1" applyFill="1" applyBorder="1" applyAlignment="1">
      <alignment horizontal="center" vertical="center" wrapText="1"/>
    </xf>
    <xf numFmtId="0" fontId="30" fillId="39" borderId="18" xfId="0" applyFont="1" applyFill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30" fillId="39" borderId="36" xfId="0" applyFont="1" applyFill="1" applyBorder="1" applyAlignment="1">
      <alignment horizontal="center" vertical="center"/>
    </xf>
    <xf numFmtId="182" fontId="30" fillId="0" borderId="18" xfId="0" applyNumberFormat="1" applyFont="1" applyBorder="1" applyAlignment="1">
      <alignment horizontal="center" vertical="center"/>
    </xf>
    <xf numFmtId="182" fontId="30" fillId="0" borderId="14" xfId="0" applyNumberFormat="1" applyFont="1" applyBorder="1" applyAlignment="1">
      <alignment horizontal="center" vertical="center"/>
    </xf>
    <xf numFmtId="182" fontId="30" fillId="0" borderId="36" xfId="0" applyNumberFormat="1" applyFont="1" applyBorder="1" applyAlignment="1">
      <alignment horizontal="center" vertical="center"/>
    </xf>
    <xf numFmtId="182" fontId="30" fillId="0" borderId="38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181" fontId="30" fillId="0" borderId="18" xfId="0" applyNumberFormat="1" applyFont="1" applyBorder="1" applyAlignment="1">
      <alignment horizontal="center" vertical="center"/>
    </xf>
    <xf numFmtId="181" fontId="30" fillId="0" borderId="14" xfId="0" applyNumberFormat="1" applyFont="1" applyBorder="1" applyAlignment="1">
      <alignment horizontal="center" vertical="center"/>
    </xf>
    <xf numFmtId="181" fontId="30" fillId="0" borderId="36" xfId="0" applyNumberFormat="1" applyFont="1" applyBorder="1" applyAlignment="1">
      <alignment horizontal="center" vertical="center"/>
    </xf>
    <xf numFmtId="181" fontId="30" fillId="0" borderId="3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0" fillId="39" borderId="22" xfId="0" applyFont="1" applyFill="1" applyBorder="1" applyAlignment="1">
      <alignment horizontal="center" vertical="center"/>
    </xf>
    <xf numFmtId="181" fontId="30" fillId="0" borderId="22" xfId="0" applyNumberFormat="1" applyFont="1" applyFill="1" applyBorder="1" applyAlignment="1" applyProtection="1">
      <alignment horizontal="center" vertical="center"/>
    </xf>
    <xf numFmtId="181" fontId="30" fillId="0" borderId="25" xfId="0" applyNumberFormat="1" applyFont="1" applyFill="1" applyBorder="1" applyAlignment="1" applyProtection="1">
      <alignment horizontal="center" vertical="center"/>
    </xf>
    <xf numFmtId="0" fontId="29" fillId="0" borderId="26" xfId="0" applyFont="1" applyBorder="1" applyAlignment="1">
      <alignment horizontal="center" vertical="center" shrinkToFit="1"/>
    </xf>
    <xf numFmtId="0" fontId="31" fillId="39" borderId="41" xfId="0" applyFont="1" applyFill="1" applyBorder="1" applyAlignment="1">
      <alignment horizontal="left" vertical="center" wrapText="1"/>
    </xf>
    <xf numFmtId="0" fontId="31" fillId="39" borderId="42" xfId="0" applyFont="1" applyFill="1" applyBorder="1" applyAlignment="1">
      <alignment horizontal="left" vertical="center"/>
    </xf>
    <xf numFmtId="0" fontId="30" fillId="39" borderId="50" xfId="0" applyFont="1" applyFill="1" applyBorder="1" applyAlignment="1">
      <alignment horizontal="center" vertical="center" wrapText="1"/>
    </xf>
    <xf numFmtId="0" fontId="30" fillId="39" borderId="51" xfId="0" applyFont="1" applyFill="1" applyBorder="1" applyAlignment="1">
      <alignment horizontal="center" vertical="center" wrapText="1"/>
    </xf>
    <xf numFmtId="0" fontId="30" fillId="39" borderId="31" xfId="0" applyFont="1" applyFill="1" applyBorder="1" applyAlignment="1">
      <alignment horizontal="center" vertical="center"/>
    </xf>
    <xf numFmtId="0" fontId="30" fillId="39" borderId="32" xfId="0" applyFont="1" applyFill="1" applyBorder="1" applyAlignment="1">
      <alignment horizontal="center" vertical="center"/>
    </xf>
    <xf numFmtId="0" fontId="30" fillId="39" borderId="30" xfId="0" applyFont="1" applyFill="1" applyBorder="1" applyAlignment="1">
      <alignment horizontal="left" vertical="center" wrapText="1"/>
    </xf>
    <xf numFmtId="0" fontId="30" fillId="39" borderId="31" xfId="0" applyFont="1" applyFill="1" applyBorder="1" applyAlignment="1">
      <alignment horizontal="left" vertical="center"/>
    </xf>
    <xf numFmtId="0" fontId="29" fillId="35" borderId="31" xfId="0" applyFont="1" applyFill="1" applyBorder="1" applyAlignment="1" applyProtection="1">
      <alignment horizontal="left" vertical="center" wrapText="1"/>
      <protection locked="0"/>
    </xf>
    <xf numFmtId="0" fontId="29" fillId="35" borderId="32" xfId="0" applyFont="1" applyFill="1" applyBorder="1" applyAlignment="1" applyProtection="1">
      <alignment horizontal="left" vertical="center" wrapText="1"/>
      <protection locked="0"/>
    </xf>
    <xf numFmtId="0" fontId="30" fillId="39" borderId="30" xfId="0" applyFont="1" applyFill="1" applyBorder="1" applyAlignment="1">
      <alignment horizontal="left" vertical="center"/>
    </xf>
    <xf numFmtId="0" fontId="29" fillId="39" borderId="33" xfId="0" applyFont="1" applyFill="1" applyBorder="1" applyAlignment="1">
      <alignment horizontal="left" vertical="center" wrapText="1"/>
    </xf>
    <xf numFmtId="0" fontId="29" fillId="39" borderId="10" xfId="0" applyFont="1" applyFill="1" applyBorder="1" applyAlignment="1">
      <alignment horizontal="left" vertical="center"/>
    </xf>
    <xf numFmtId="0" fontId="30" fillId="39" borderId="33" xfId="0" applyFont="1" applyFill="1" applyBorder="1" applyAlignment="1">
      <alignment horizontal="left" vertical="center"/>
    </xf>
    <xf numFmtId="0" fontId="29" fillId="0" borderId="10" xfId="0" applyFont="1" applyFill="1" applyBorder="1" applyAlignment="1" applyProtection="1">
      <alignment horizontal="left" vertical="center"/>
    </xf>
    <xf numFmtId="0" fontId="29" fillId="0" borderId="34" xfId="0" applyFont="1" applyFill="1" applyBorder="1" applyAlignment="1" applyProtection="1">
      <alignment horizontal="left" vertical="center"/>
    </xf>
    <xf numFmtId="0" fontId="30" fillId="39" borderId="35" xfId="0" applyFont="1" applyFill="1" applyBorder="1" applyAlignment="1">
      <alignment horizontal="left" vertical="center"/>
    </xf>
    <xf numFmtId="0" fontId="30" fillId="39" borderId="36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left" vertical="center" wrapText="1"/>
      <protection locked="0"/>
    </xf>
    <xf numFmtId="0" fontId="28" fillId="35" borderId="34" xfId="0" applyFont="1" applyFill="1" applyBorder="1" applyAlignment="1" applyProtection="1">
      <alignment horizontal="left" vertical="center" wrapText="1"/>
      <protection locked="0"/>
    </xf>
    <xf numFmtId="0" fontId="28" fillId="35" borderId="10" xfId="0" applyFont="1" applyFill="1" applyBorder="1" applyAlignment="1" applyProtection="1">
      <alignment horizontal="left" vertical="top" wrapText="1"/>
      <protection locked="0"/>
    </xf>
    <xf numFmtId="0" fontId="28" fillId="35" borderId="34" xfId="0" applyFont="1" applyFill="1" applyBorder="1" applyAlignment="1" applyProtection="1">
      <alignment horizontal="left" vertical="top" wrapText="1"/>
      <protection locked="0"/>
    </xf>
    <xf numFmtId="0" fontId="30" fillId="39" borderId="10" xfId="0" applyFont="1" applyFill="1" applyBorder="1" applyAlignment="1">
      <alignment horizontal="left" vertical="center" wrapText="1"/>
    </xf>
    <xf numFmtId="0" fontId="30" fillId="35" borderId="36" xfId="0" applyFont="1" applyFill="1" applyBorder="1" applyAlignment="1" applyProtection="1">
      <alignment horizontal="left" vertical="center" shrinkToFit="1"/>
      <protection locked="0"/>
    </xf>
    <xf numFmtId="0" fontId="30" fillId="35" borderId="37" xfId="0" applyFont="1" applyFill="1" applyBorder="1" applyAlignment="1" applyProtection="1">
      <alignment horizontal="left" vertical="center" shrinkToFit="1"/>
      <protection locked="0"/>
    </xf>
    <xf numFmtId="2" fontId="30" fillId="35" borderId="10" xfId="0" applyNumberFormat="1" applyFont="1" applyFill="1" applyBorder="1" applyAlignment="1" applyProtection="1">
      <alignment horizontal="center" vertical="center" shrinkToFit="1"/>
      <protection locked="0"/>
    </xf>
    <xf numFmtId="2" fontId="30" fillId="35" borderId="19" xfId="0" applyNumberFormat="1" applyFont="1" applyFill="1" applyBorder="1" applyAlignment="1" applyProtection="1">
      <alignment horizontal="center" vertical="center" shrinkToFit="1"/>
      <protection locked="0"/>
    </xf>
    <xf numFmtId="0" fontId="30" fillId="39" borderId="53" xfId="0" applyFont="1" applyFill="1" applyBorder="1" applyAlignment="1">
      <alignment horizontal="center" vertical="center"/>
    </xf>
    <xf numFmtId="0" fontId="30" fillId="39" borderId="46" xfId="0" applyFont="1" applyFill="1" applyBorder="1" applyAlignment="1">
      <alignment horizontal="center" vertical="center"/>
    </xf>
    <xf numFmtId="0" fontId="30" fillId="39" borderId="47" xfId="0" applyFont="1" applyFill="1" applyBorder="1" applyAlignment="1">
      <alignment horizontal="center" vertical="center"/>
    </xf>
    <xf numFmtId="0" fontId="30" fillId="39" borderId="14" xfId="0" applyFont="1" applyFill="1" applyBorder="1" applyAlignment="1">
      <alignment horizontal="center" vertical="center"/>
    </xf>
    <xf numFmtId="0" fontId="30" fillId="39" borderId="15" xfId="0" applyFont="1" applyFill="1" applyBorder="1" applyAlignment="1">
      <alignment horizontal="center" vertical="center"/>
    </xf>
    <xf numFmtId="0" fontId="30" fillId="39" borderId="16" xfId="0" applyFont="1" applyFill="1" applyBorder="1" applyAlignment="1">
      <alignment horizontal="center" vertical="center"/>
    </xf>
    <xf numFmtId="0" fontId="30" fillId="39" borderId="30" xfId="0" applyFont="1" applyFill="1" applyBorder="1" applyAlignment="1">
      <alignment horizontal="center" vertical="center" wrapText="1"/>
    </xf>
    <xf numFmtId="0" fontId="30" fillId="39" borderId="31" xfId="0" applyFont="1" applyFill="1" applyBorder="1" applyAlignment="1">
      <alignment horizontal="center" vertical="center" wrapText="1"/>
    </xf>
    <xf numFmtId="0" fontId="30" fillId="39" borderId="34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30" fillId="39" borderId="30" xfId="0" applyFont="1" applyFill="1" applyBorder="1" applyAlignment="1">
      <alignment horizontal="center" vertical="center"/>
    </xf>
    <xf numFmtId="38" fontId="41" fillId="0" borderId="42" xfId="42" applyFont="1" applyFill="1" applyBorder="1" applyAlignment="1">
      <alignment horizontal="center" vertical="center"/>
    </xf>
    <xf numFmtId="38" fontId="41" fillId="0" borderId="57" xfId="42" applyFont="1" applyFill="1" applyBorder="1" applyAlignment="1">
      <alignment horizontal="center" vertical="center"/>
    </xf>
    <xf numFmtId="0" fontId="30" fillId="39" borderId="41" xfId="0" applyFont="1" applyFill="1" applyBorder="1" applyAlignment="1">
      <alignment horizontal="center" vertical="center" wrapText="1"/>
    </xf>
    <xf numFmtId="0" fontId="30" fillId="39" borderId="42" xfId="0" applyFont="1" applyFill="1" applyBorder="1" applyAlignment="1">
      <alignment horizontal="center" vertical="center" wrapText="1"/>
    </xf>
    <xf numFmtId="38" fontId="42" fillId="0" borderId="44" xfId="42" applyFont="1" applyFill="1" applyBorder="1" applyAlignment="1">
      <alignment horizontal="center" vertical="center"/>
    </xf>
    <xf numFmtId="38" fontId="29" fillId="0" borderId="44" xfId="42" applyFont="1" applyFill="1" applyBorder="1" applyAlignment="1">
      <alignment horizontal="center" vertical="center"/>
    </xf>
    <xf numFmtId="38" fontId="29" fillId="0" borderId="61" xfId="42" applyFont="1" applyBorder="1" applyAlignment="1">
      <alignment horizontal="center" vertical="center"/>
    </xf>
    <xf numFmtId="38" fontId="29" fillId="0" borderId="63" xfId="42" applyFont="1" applyBorder="1" applyAlignment="1">
      <alignment horizontal="center" vertical="center"/>
    </xf>
    <xf numFmtId="38" fontId="29" fillId="0" borderId="64" xfId="42" applyFont="1" applyBorder="1" applyAlignment="1">
      <alignment horizontal="center" vertical="center"/>
    </xf>
    <xf numFmtId="38" fontId="29" fillId="0" borderId="65" xfId="42" applyFont="1" applyBorder="1" applyAlignment="1">
      <alignment horizontal="center" vertical="center"/>
    </xf>
    <xf numFmtId="38" fontId="29" fillId="0" borderId="22" xfId="42" applyFont="1" applyFill="1" applyBorder="1" applyAlignment="1" applyProtection="1">
      <alignment horizontal="center" vertical="center"/>
    </xf>
    <xf numFmtId="38" fontId="29" fillId="0" borderId="17" xfId="42" applyFont="1" applyFill="1" applyBorder="1" applyAlignment="1" applyProtection="1">
      <alignment horizontal="center" vertical="center"/>
    </xf>
    <xf numFmtId="0" fontId="30" fillId="35" borderId="21" xfId="0" applyFont="1" applyFill="1" applyBorder="1" applyAlignment="1" applyProtection="1">
      <alignment horizontal="left" vertical="center" shrinkToFit="1"/>
      <protection locked="0"/>
    </xf>
    <xf numFmtId="0" fontId="30" fillId="35" borderId="10" xfId="0" applyFont="1" applyFill="1" applyBorder="1" applyAlignment="1" applyProtection="1">
      <alignment horizontal="left" vertical="center" shrinkToFit="1"/>
      <protection locked="0"/>
    </xf>
    <xf numFmtId="0" fontId="30" fillId="35" borderId="34" xfId="0" applyFont="1" applyFill="1" applyBorder="1" applyAlignment="1" applyProtection="1">
      <alignment horizontal="left" vertical="center" shrinkToFit="1"/>
      <protection locked="0"/>
    </xf>
    <xf numFmtId="181" fontId="30" fillId="35" borderId="10" xfId="0" applyNumberFormat="1" applyFont="1" applyFill="1" applyBorder="1" applyAlignment="1" applyProtection="1">
      <alignment horizontal="center" vertical="center" shrinkToFit="1"/>
      <protection locked="0"/>
    </xf>
    <xf numFmtId="181" fontId="30" fillId="35" borderId="19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1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34" xfId="0" applyFont="1" applyBorder="1" applyAlignment="1">
      <alignment horizontal="left" vertical="center" shrinkToFit="1"/>
    </xf>
    <xf numFmtId="0" fontId="40" fillId="39" borderId="0" xfId="0" applyFont="1" applyFill="1" applyBorder="1" applyAlignment="1">
      <alignment horizontal="center" vertical="center"/>
    </xf>
    <xf numFmtId="0" fontId="30" fillId="35" borderId="31" xfId="0" applyFont="1" applyFill="1" applyBorder="1" applyAlignment="1" applyProtection="1">
      <alignment horizontal="left" vertical="center" shrinkToFit="1"/>
      <protection locked="0"/>
    </xf>
    <xf numFmtId="0" fontId="30" fillId="35" borderId="32" xfId="0" applyFont="1" applyFill="1" applyBorder="1" applyAlignment="1" applyProtection="1">
      <alignment horizontal="left" vertical="center" shrinkToFit="1"/>
      <protection locked="0"/>
    </xf>
    <xf numFmtId="0" fontId="54" fillId="34" borderId="0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center" vertical="center" shrinkToFit="1"/>
    </xf>
    <xf numFmtId="0" fontId="30" fillId="35" borderId="19" xfId="0" applyFont="1" applyFill="1" applyBorder="1" applyAlignment="1" applyProtection="1">
      <alignment horizontal="left" vertical="center"/>
      <protection locked="0"/>
    </xf>
    <xf numFmtId="0" fontId="30" fillId="35" borderId="20" xfId="0" applyFont="1" applyFill="1" applyBorder="1" applyAlignment="1" applyProtection="1">
      <alignment horizontal="left" vertical="center"/>
      <protection locked="0"/>
    </xf>
    <xf numFmtId="0" fontId="30" fillId="35" borderId="60" xfId="0" applyFont="1" applyFill="1" applyBorder="1" applyAlignment="1" applyProtection="1">
      <alignment horizontal="left" vertical="center"/>
      <protection locked="0"/>
    </xf>
    <xf numFmtId="176" fontId="30" fillId="35" borderId="31" xfId="0" applyNumberFormat="1" applyFont="1" applyFill="1" applyBorder="1" applyAlignment="1" applyProtection="1">
      <alignment horizontal="left" vertical="center" wrapText="1"/>
      <protection locked="0"/>
    </xf>
    <xf numFmtId="176" fontId="30" fillId="35" borderId="32" xfId="0" applyNumberFormat="1" applyFont="1" applyFill="1" applyBorder="1" applyAlignment="1" applyProtection="1">
      <alignment horizontal="left" vertical="center" wrapText="1"/>
      <protection locked="0"/>
    </xf>
    <xf numFmtId="0" fontId="30" fillId="35" borderId="10" xfId="0" applyFont="1" applyFill="1" applyBorder="1" applyAlignment="1" applyProtection="1">
      <alignment horizontal="left" vertical="center" wrapText="1"/>
      <protection locked="0"/>
    </xf>
    <xf numFmtId="0" fontId="30" fillId="35" borderId="34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shrinkToFi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38" fontId="35" fillId="0" borderId="12" xfId="42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righ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shrinkToFit="1"/>
    </xf>
    <xf numFmtId="0" fontId="20" fillId="0" borderId="1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176" fontId="18" fillId="0" borderId="24" xfId="0" applyNumberFormat="1" applyFont="1" applyFill="1" applyBorder="1" applyAlignment="1">
      <alignment horizontal="left"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76" fontId="18" fillId="0" borderId="21" xfId="0" applyNumberFormat="1" applyFont="1" applyBorder="1" applyAlignment="1">
      <alignment horizontal="center" vertical="center" wrapText="1"/>
    </xf>
    <xf numFmtId="38" fontId="20" fillId="0" borderId="0" xfId="42" applyFont="1" applyBorder="1" applyAlignment="1">
      <alignment horizontal="center" vertical="center"/>
    </xf>
    <xf numFmtId="179" fontId="20" fillId="0" borderId="15" xfId="42" applyNumberFormat="1" applyFont="1" applyBorder="1" applyAlignment="1">
      <alignment horizontal="center" vertical="center" shrinkToFit="1"/>
    </xf>
    <xf numFmtId="180" fontId="20" fillId="0" borderId="15" xfId="42" applyNumberFormat="1" applyFont="1" applyBorder="1" applyAlignment="1">
      <alignment horizontal="left" vertical="center" shrinkToFit="1"/>
    </xf>
    <xf numFmtId="0" fontId="20" fillId="37" borderId="10" xfId="0" applyFont="1" applyFill="1" applyBorder="1" applyAlignment="1">
      <alignment horizontal="center" vertical="center" textRotation="255" wrapText="1"/>
    </xf>
    <xf numFmtId="0" fontId="18" fillId="37" borderId="22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76" fontId="20" fillId="0" borderId="10" xfId="0" applyNumberFormat="1" applyFont="1" applyBorder="1" applyAlignment="1">
      <alignment horizontal="left" vertical="center"/>
    </xf>
    <xf numFmtId="38" fontId="20" fillId="0" borderId="19" xfId="42" applyFont="1" applyBorder="1" applyAlignment="1">
      <alignment horizontal="center" vertical="center"/>
    </xf>
    <xf numFmtId="38" fontId="20" fillId="0" borderId="20" xfId="42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178" fontId="20" fillId="0" borderId="19" xfId="0" applyNumberFormat="1" applyFont="1" applyBorder="1" applyAlignment="1">
      <alignment horizontal="left" vertical="center"/>
    </xf>
    <xf numFmtId="178" fontId="20" fillId="0" borderId="20" xfId="0" applyNumberFormat="1" applyFont="1" applyBorder="1" applyAlignment="1">
      <alignment horizontal="left" vertical="center"/>
    </xf>
    <xf numFmtId="178" fontId="20" fillId="0" borderId="21" xfId="0" applyNumberFormat="1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38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8" fontId="20" fillId="0" borderId="19" xfId="0" applyNumberFormat="1" applyFont="1" applyBorder="1" applyAlignment="1">
      <alignment horizontal="left" vertical="center" wrapText="1"/>
    </xf>
    <xf numFmtId="38" fontId="20" fillId="0" borderId="20" xfId="0" applyNumberFormat="1" applyFont="1" applyBorder="1" applyAlignment="1">
      <alignment horizontal="left" vertical="center" wrapText="1"/>
    </xf>
    <xf numFmtId="38" fontId="20" fillId="0" borderId="21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38" fontId="20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8" fontId="20" fillId="0" borderId="18" xfId="0" applyNumberFormat="1" applyFont="1" applyBorder="1" applyAlignment="1">
      <alignment horizontal="center" vertical="center"/>
    </xf>
    <xf numFmtId="38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7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79" fontId="20" fillId="0" borderId="25" xfId="42" applyNumberFormat="1" applyFont="1" applyBorder="1" applyAlignment="1">
      <alignment horizontal="center" vertical="center" shrinkToFit="1"/>
    </xf>
    <xf numFmtId="179" fontId="20" fillId="0" borderId="59" xfId="42" applyNumberFormat="1" applyFont="1" applyBorder="1" applyAlignment="1">
      <alignment horizontal="center" vertical="center" shrinkToFit="1"/>
    </xf>
    <xf numFmtId="180" fontId="20" fillId="0" borderId="59" xfId="42" applyNumberFormat="1" applyFont="1" applyBorder="1" applyAlignment="1">
      <alignment horizontal="left" vertical="center" shrinkToFit="1"/>
    </xf>
    <xf numFmtId="180" fontId="20" fillId="0" borderId="26" xfId="42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176" fontId="18" fillId="0" borderId="19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3" fillId="0" borderId="24" xfId="0" applyFont="1" applyBorder="1" applyAlignment="1">
      <alignment horizontal="left" vertical="top" wrapText="1"/>
    </xf>
    <xf numFmtId="0" fontId="18" fillId="37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180" fontId="20" fillId="0" borderId="16" xfId="42" applyNumberFormat="1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8" fillId="37" borderId="1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181" fontId="20" fillId="0" borderId="11" xfId="0" applyNumberFormat="1" applyFont="1" applyBorder="1" applyAlignment="1">
      <alignment horizontal="center" vertical="center"/>
    </xf>
    <xf numFmtId="181" fontId="20" fillId="0" borderId="12" xfId="0" applyNumberFormat="1" applyFont="1" applyBorder="1" applyAlignment="1">
      <alignment horizontal="center" vertical="center"/>
    </xf>
    <xf numFmtId="181" fontId="20" fillId="0" borderId="14" xfId="0" applyNumberFormat="1" applyFont="1" applyBorder="1" applyAlignment="1">
      <alignment horizontal="center" vertical="center"/>
    </xf>
    <xf numFmtId="181" fontId="20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3" fontId="18" fillId="0" borderId="10" xfId="42" applyNumberFormat="1" applyFont="1" applyBorder="1" applyAlignment="1">
      <alignment horizontal="center" vertical="center"/>
    </xf>
    <xf numFmtId="183" fontId="18" fillId="0" borderId="19" xfId="42" applyNumberFormat="1" applyFont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183" fontId="18" fillId="0" borderId="22" xfId="42" applyNumberFormat="1" applyFont="1" applyBorder="1" applyAlignment="1">
      <alignment horizontal="center" vertical="center"/>
    </xf>
    <xf numFmtId="183" fontId="18" fillId="0" borderId="25" xfId="42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37" borderId="18" xfId="0" applyFont="1" applyFill="1" applyBorder="1" applyAlignment="1">
      <alignment horizontal="center" vertical="center"/>
    </xf>
    <xf numFmtId="183" fontId="18" fillId="0" borderId="18" xfId="42" applyNumberFormat="1" applyFont="1" applyBorder="1" applyAlignment="1">
      <alignment horizontal="center" vertical="center"/>
    </xf>
    <xf numFmtId="183" fontId="18" fillId="0" borderId="14" xfId="42" applyNumberFormat="1" applyFont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textRotation="255"/>
    </xf>
    <xf numFmtId="0" fontId="18" fillId="37" borderId="22" xfId="0" applyFont="1" applyFill="1" applyBorder="1" applyAlignment="1">
      <alignment horizontal="center" vertical="center" textRotation="255"/>
    </xf>
    <xf numFmtId="0" fontId="18" fillId="0" borderId="15" xfId="0" applyFont="1" applyBorder="1" applyAlignment="1">
      <alignment horizontal="left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left" vertical="center"/>
    </xf>
    <xf numFmtId="0" fontId="19" fillId="37" borderId="18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1" xfId="0" applyFont="1" applyBorder="1" applyAlignment="1" applyProtection="1">
      <alignment horizontal="left" vertical="center" wrapText="1"/>
    </xf>
    <xf numFmtId="176" fontId="56" fillId="0" borderId="0" xfId="0" applyNumberFormat="1" applyFont="1" applyAlignment="1" applyProtection="1">
      <alignment horizontal="center" vertical="center"/>
    </xf>
    <xf numFmtId="0" fontId="5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176" fontId="18" fillId="0" borderId="19" xfId="0" applyNumberFormat="1" applyFont="1" applyBorder="1" applyAlignment="1" applyProtection="1">
      <alignment horizontal="right" vertical="center" wrapText="1"/>
    </xf>
    <xf numFmtId="176" fontId="18" fillId="0" borderId="20" xfId="0" applyNumberFormat="1" applyFont="1" applyBorder="1" applyAlignment="1" applyProtection="1">
      <alignment horizontal="right" vertical="center" wrapText="1"/>
    </xf>
    <xf numFmtId="0" fontId="35" fillId="0" borderId="20" xfId="0" applyFont="1" applyBorder="1" applyAlignment="1" applyProtection="1">
      <alignment horizontal="center" vertical="center"/>
    </xf>
    <xf numFmtId="0" fontId="56" fillId="38" borderId="17" xfId="0" applyFont="1" applyFill="1" applyBorder="1" applyAlignment="1" applyProtection="1">
      <alignment horizontal="center" vertical="center" wrapText="1"/>
    </xf>
    <xf numFmtId="0" fontId="56" fillId="38" borderId="18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324971</xdr:colOff>
      <xdr:row>87</xdr:row>
      <xdr:rowOff>1243853</xdr:rowOff>
    </xdr:from>
    <xdr:to>
      <xdr:col>15</xdr:col>
      <xdr:colOff>257735</xdr:colOff>
      <xdr:row>87</xdr:row>
      <xdr:rowOff>1669677</xdr:rowOff>
    </xdr:to>
    <xdr:sp macro="" textlink="">
      <xdr:nvSpPr>
        <xdr:cNvPr id="13" name="大かっこ 12"/>
        <xdr:cNvSpPr/>
      </xdr:nvSpPr>
      <xdr:spPr bwMode="auto">
        <a:xfrm>
          <a:off x="963706" y="36105353"/>
          <a:ext cx="4740088" cy="425824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145676</xdr:colOff>
      <xdr:row>85</xdr:row>
      <xdr:rowOff>100854</xdr:rowOff>
    </xdr:from>
    <xdr:to>
      <xdr:col>2</xdr:col>
      <xdr:colOff>358589</xdr:colOff>
      <xdr:row>85</xdr:row>
      <xdr:rowOff>470647</xdr:rowOff>
    </xdr:to>
    <xdr:sp macro="" textlink="">
      <xdr:nvSpPr>
        <xdr:cNvPr id="12" name="下矢印 11"/>
        <xdr:cNvSpPr/>
      </xdr:nvSpPr>
      <xdr:spPr>
        <a:xfrm>
          <a:off x="414617" y="33371119"/>
          <a:ext cx="582707" cy="36979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145676</xdr:colOff>
      <xdr:row>42</xdr:row>
      <xdr:rowOff>324970</xdr:rowOff>
    </xdr:from>
    <xdr:to>
      <xdr:col>26</xdr:col>
      <xdr:colOff>313764</xdr:colOff>
      <xdr:row>57</xdr:row>
      <xdr:rowOff>257736</xdr:rowOff>
    </xdr:to>
    <xdr:grpSp>
      <xdr:nvGrpSpPr>
        <xdr:cNvPr id="19" name="グループ化 18"/>
        <xdr:cNvGrpSpPr/>
      </xdr:nvGrpSpPr>
      <xdr:grpSpPr>
        <a:xfrm>
          <a:off x="5591735" y="21067058"/>
          <a:ext cx="4560794" cy="5759825"/>
          <a:chOff x="5591735" y="21335999"/>
          <a:chExt cx="4560794" cy="6219266"/>
        </a:xfrm>
      </xdr:grpSpPr>
      <xdr:grpSp>
        <xdr:nvGrpSpPr>
          <xdr:cNvPr id="17" name="グループ化 16"/>
          <xdr:cNvGrpSpPr/>
        </xdr:nvGrpSpPr>
        <xdr:grpSpPr>
          <a:xfrm>
            <a:off x="5591735" y="21335999"/>
            <a:ext cx="2745442" cy="6219266"/>
            <a:chOff x="5591735" y="21335999"/>
            <a:chExt cx="2745442" cy="6219266"/>
          </a:xfrm>
        </xdr:grpSpPr>
        <xdr:cxnSp macro="">
          <xdr:nvCxnSpPr>
            <xdr:cNvPr id="3" name="直線コネクタ 2"/>
            <xdr:cNvCxnSpPr/>
          </xdr:nvCxnSpPr>
          <xdr:spPr bwMode="auto">
            <a:xfrm>
              <a:off x="5591735" y="21336000"/>
              <a:ext cx="2745442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28575" cap="flat" cmpd="sng" algn="ctr">
              <a:solidFill>
                <a:srgbClr val="FF0000"/>
              </a:solidFill>
              <a:prstDash val="solid"/>
              <a:round/>
              <a:headEnd type="triangl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5" name="直線コネクタ 14"/>
            <xdr:cNvCxnSpPr/>
          </xdr:nvCxnSpPr>
          <xdr:spPr bwMode="auto">
            <a:xfrm>
              <a:off x="6163235" y="27544059"/>
              <a:ext cx="2162736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28575" cap="flat" cmpd="sng" algn="ctr">
              <a:solidFill>
                <a:srgbClr val="FF0000"/>
              </a:solidFill>
              <a:prstDash val="solid"/>
              <a:round/>
              <a:headEnd type="triangl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6" name="直線コネクタ 15"/>
            <xdr:cNvCxnSpPr/>
          </xdr:nvCxnSpPr>
          <xdr:spPr bwMode="auto">
            <a:xfrm flipH="1">
              <a:off x="8325971" y="21335999"/>
              <a:ext cx="0" cy="6219266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2857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  <xdr:sp macro="" textlink="">
        <xdr:nvSpPr>
          <xdr:cNvPr id="18" name="テキスト ボックス 17"/>
          <xdr:cNvSpPr txBox="1"/>
        </xdr:nvSpPr>
        <xdr:spPr>
          <a:xfrm>
            <a:off x="7821706" y="21492881"/>
            <a:ext cx="2330823" cy="124385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補助対象経費（税抜き）の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1/2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が補助金となります。（自動計算）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先に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）事業費の内容</a:t>
            </a:r>
            <a:r>
              <a:rPr kumimoji="1" lang="en-US" altLang="ja-JP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を入力してください。</a:t>
            </a:r>
          </a:p>
        </xdr:txBody>
      </xdr:sp>
    </xdr:grpSp>
    <xdr:clientData/>
  </xdr:twoCellAnchor>
  <xdr:twoCellAnchor editAs="oneCell">
    <xdr:from>
      <xdr:col>22</xdr:col>
      <xdr:colOff>13607</xdr:colOff>
      <xdr:row>32</xdr:row>
      <xdr:rowOff>68043</xdr:rowOff>
    </xdr:from>
    <xdr:to>
      <xdr:col>37</xdr:col>
      <xdr:colOff>190714</xdr:colOff>
      <xdr:row>36</xdr:row>
      <xdr:rowOff>1479234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7571" y="11416400"/>
          <a:ext cx="5688000" cy="7384727"/>
        </a:xfrm>
        <a:prstGeom prst="rect">
          <a:avLst/>
        </a:prstGeom>
      </xdr:spPr>
    </xdr:pic>
    <xdr:clientData/>
  </xdr:twoCellAnchor>
  <xdr:twoCellAnchor editAs="oneCell">
    <xdr:from>
      <xdr:col>22</xdr:col>
      <xdr:colOff>22412</xdr:colOff>
      <xdr:row>37</xdr:row>
      <xdr:rowOff>22418</xdr:rowOff>
    </xdr:from>
    <xdr:to>
      <xdr:col>37</xdr:col>
      <xdr:colOff>163500</xdr:colOff>
      <xdr:row>39</xdr:row>
      <xdr:rowOff>176946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0" y="18881918"/>
          <a:ext cx="5688000" cy="1118234"/>
        </a:xfrm>
        <a:prstGeom prst="rect">
          <a:avLst/>
        </a:prstGeom>
      </xdr:spPr>
    </xdr:pic>
    <xdr:clientData/>
  </xdr:twoCellAnchor>
  <xdr:twoCellAnchor editAs="oneCell">
    <xdr:from>
      <xdr:col>22</xdr:col>
      <xdr:colOff>1</xdr:colOff>
      <xdr:row>65</xdr:row>
      <xdr:rowOff>44824</xdr:rowOff>
    </xdr:from>
    <xdr:to>
      <xdr:col>43</xdr:col>
      <xdr:colOff>179283</xdr:colOff>
      <xdr:row>82</xdr:row>
      <xdr:rowOff>311595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9589" y="28911177"/>
          <a:ext cx="7944959" cy="4525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B88"/>
  <sheetViews>
    <sheetView showGridLines="0" tabSelected="1" view="pageBreakPreview" zoomScale="85" zoomScaleNormal="85" zoomScaleSheetLayoutView="85" workbookViewId="0">
      <pane ySplit="3" topLeftCell="A4" activePane="bottomLeft" state="frozen"/>
      <selection pane="bottomLeft" activeCell="B33" sqref="B33:J33"/>
    </sheetView>
  </sheetViews>
  <sheetFormatPr defaultRowHeight="24"/>
  <cols>
    <col min="1" max="1" width="3.5" style="22" customWidth="1"/>
    <col min="2" max="21" width="4.875" style="18" customWidth="1"/>
    <col min="22" max="22" width="9.125" customWidth="1"/>
    <col min="23" max="51" width="4.875" customWidth="1"/>
  </cols>
  <sheetData>
    <row r="1" spans="1:21" s="30" customFormat="1" ht="30" customHeight="1">
      <c r="A1" s="231" t="s">
        <v>129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s="30" customFormat="1" ht="16.5" customHeight="1">
      <c r="A2" s="31"/>
      <c r="B2" s="3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30" t="s">
        <v>130</v>
      </c>
      <c r="P2" s="230"/>
      <c r="Q2" s="230"/>
      <c r="R2" s="230"/>
      <c r="S2" s="230"/>
      <c r="T2" s="230"/>
      <c r="U2" s="230"/>
    </row>
    <row r="3" spans="1:21" s="30" customFormat="1" ht="39" customHeight="1">
      <c r="A3" s="227" t="s">
        <v>188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1" s="30" customFormat="1" ht="7.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21" s="30" customFormat="1" ht="25.5" customHeight="1" thickBot="1">
      <c r="A5" s="31"/>
      <c r="H5" s="108"/>
      <c r="I5" s="109"/>
      <c r="J5" s="110" t="s">
        <v>115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30.75" customHeight="1" thickBot="1">
      <c r="A6" s="22" t="s">
        <v>90</v>
      </c>
    </row>
    <row r="7" spans="1:21" ht="24.95" customHeight="1">
      <c r="B7" s="179" t="s">
        <v>91</v>
      </c>
      <c r="C7" s="176"/>
      <c r="D7" s="176"/>
      <c r="E7" s="176"/>
      <c r="F7" s="176"/>
      <c r="G7" s="176"/>
      <c r="H7" s="176"/>
      <c r="I7" s="176"/>
      <c r="J7" s="176"/>
      <c r="K7" s="235" t="s">
        <v>147</v>
      </c>
      <c r="L7" s="235"/>
      <c r="M7" s="235"/>
      <c r="N7" s="235"/>
      <c r="O7" s="235"/>
      <c r="P7" s="235"/>
      <c r="Q7" s="235"/>
      <c r="R7" s="235"/>
      <c r="S7" s="235"/>
      <c r="T7" s="235"/>
      <c r="U7" s="236"/>
    </row>
    <row r="8" spans="1:21" ht="24.95" customHeight="1">
      <c r="B8" s="69" t="s">
        <v>170</v>
      </c>
      <c r="C8" s="181"/>
      <c r="D8" s="181"/>
      <c r="E8" s="181"/>
      <c r="F8" s="181"/>
      <c r="G8" s="181"/>
      <c r="H8" s="181"/>
      <c r="I8" s="181"/>
      <c r="J8" s="181"/>
      <c r="K8" s="232"/>
      <c r="L8" s="233"/>
      <c r="M8" s="233"/>
      <c r="N8" s="233"/>
      <c r="O8" s="233"/>
      <c r="P8" s="233"/>
      <c r="Q8" s="233"/>
      <c r="R8" s="233"/>
      <c r="S8" s="233"/>
      <c r="T8" s="233"/>
      <c r="U8" s="234"/>
    </row>
    <row r="9" spans="1:21" ht="66.75" customHeight="1">
      <c r="B9" s="180" t="s">
        <v>171</v>
      </c>
      <c r="C9" s="181"/>
      <c r="D9" s="181"/>
      <c r="E9" s="181"/>
      <c r="F9" s="181"/>
      <c r="G9" s="181"/>
      <c r="H9" s="181"/>
      <c r="I9" s="181"/>
      <c r="J9" s="181"/>
      <c r="K9" s="237" t="s">
        <v>148</v>
      </c>
      <c r="L9" s="237"/>
      <c r="M9" s="237"/>
      <c r="N9" s="237"/>
      <c r="O9" s="237"/>
      <c r="P9" s="237"/>
      <c r="Q9" s="237"/>
      <c r="R9" s="237"/>
      <c r="S9" s="237"/>
      <c r="T9" s="237"/>
      <c r="U9" s="238"/>
    </row>
    <row r="10" spans="1:21" ht="24.95" customHeight="1">
      <c r="B10" s="182" t="s">
        <v>172</v>
      </c>
      <c r="C10" s="70"/>
      <c r="D10" s="70"/>
      <c r="E10" s="70"/>
      <c r="F10" s="70"/>
      <c r="G10" s="70"/>
      <c r="H10" s="70"/>
      <c r="I10" s="70"/>
      <c r="J10" s="70"/>
      <c r="K10" s="29" t="s">
        <v>95</v>
      </c>
      <c r="L10" s="219" t="s">
        <v>148</v>
      </c>
      <c r="M10" s="220"/>
      <c r="N10" s="220"/>
      <c r="O10" s="220"/>
      <c r="P10" s="220"/>
      <c r="Q10" s="220"/>
      <c r="R10" s="220"/>
      <c r="S10" s="220"/>
      <c r="T10" s="220"/>
      <c r="U10" s="221"/>
    </row>
    <row r="11" spans="1:21" ht="24.95" customHeight="1">
      <c r="B11" s="182" t="s">
        <v>173</v>
      </c>
      <c r="C11" s="70"/>
      <c r="D11" s="70"/>
      <c r="E11" s="70"/>
      <c r="F11" s="70"/>
      <c r="G11" s="70"/>
      <c r="H11" s="70"/>
      <c r="I11" s="70"/>
      <c r="J11" s="70"/>
      <c r="K11" s="220" t="s">
        <v>148</v>
      </c>
      <c r="L11" s="220"/>
      <c r="M11" s="220"/>
      <c r="N11" s="220"/>
      <c r="O11" s="220"/>
      <c r="P11" s="220"/>
      <c r="Q11" s="220"/>
      <c r="R11" s="220"/>
      <c r="S11" s="220"/>
      <c r="T11" s="220"/>
      <c r="U11" s="221"/>
    </row>
    <row r="12" spans="1:21" ht="24.95" customHeight="1">
      <c r="B12" s="182" t="s">
        <v>174</v>
      </c>
      <c r="C12" s="70"/>
      <c r="D12" s="70"/>
      <c r="E12" s="70"/>
      <c r="F12" s="70"/>
      <c r="G12" s="70"/>
      <c r="H12" s="70"/>
      <c r="I12" s="70"/>
      <c r="J12" s="7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1"/>
    </row>
    <row r="13" spans="1:21" ht="24.95" customHeight="1">
      <c r="B13" s="182" t="s">
        <v>175</v>
      </c>
      <c r="C13" s="70"/>
      <c r="D13" s="70"/>
      <c r="E13" s="70"/>
      <c r="F13" s="70"/>
      <c r="G13" s="70"/>
      <c r="H13" s="70"/>
      <c r="I13" s="70"/>
      <c r="J13" s="70"/>
      <c r="K13" s="96" t="s">
        <v>133</v>
      </c>
      <c r="L13" s="96"/>
      <c r="M13" s="96"/>
      <c r="N13" s="96"/>
      <c r="O13" s="96"/>
      <c r="P13" s="96"/>
      <c r="Q13" s="71"/>
      <c r="R13" s="224" t="s">
        <v>96</v>
      </c>
      <c r="S13" s="225"/>
      <c r="T13" s="225"/>
      <c r="U13" s="226"/>
    </row>
    <row r="14" spans="1:21" ht="42" customHeight="1">
      <c r="B14" s="69" t="s">
        <v>176</v>
      </c>
      <c r="C14" s="70"/>
      <c r="D14" s="70"/>
      <c r="E14" s="70"/>
      <c r="F14" s="70"/>
      <c r="G14" s="70"/>
      <c r="H14" s="70"/>
      <c r="I14" s="70"/>
      <c r="J14" s="70"/>
      <c r="K14" s="71" t="s">
        <v>163</v>
      </c>
      <c r="L14" s="72"/>
      <c r="M14" s="73"/>
      <c r="N14" s="73"/>
      <c r="O14" s="43" t="s">
        <v>160</v>
      </c>
      <c r="P14" s="73"/>
      <c r="Q14" s="73"/>
      <c r="R14" s="43" t="s">
        <v>161</v>
      </c>
      <c r="S14" s="73"/>
      <c r="T14" s="73"/>
      <c r="U14" s="44" t="s">
        <v>162</v>
      </c>
    </row>
    <row r="15" spans="1:21" ht="24.95" customHeight="1">
      <c r="B15" s="182" t="s">
        <v>177</v>
      </c>
      <c r="C15" s="70"/>
      <c r="D15" s="70"/>
      <c r="E15" s="70"/>
      <c r="F15" s="70"/>
      <c r="G15" s="70"/>
      <c r="H15" s="70"/>
      <c r="I15" s="70"/>
      <c r="J15" s="70"/>
      <c r="K15" s="220" t="s">
        <v>148</v>
      </c>
      <c r="L15" s="220"/>
      <c r="M15" s="220"/>
      <c r="N15" s="220"/>
      <c r="O15" s="220"/>
      <c r="P15" s="220"/>
      <c r="Q15" s="220"/>
      <c r="R15" s="220"/>
      <c r="S15" s="220"/>
      <c r="T15" s="220"/>
      <c r="U15" s="221"/>
    </row>
    <row r="16" spans="1:21" ht="24.95" customHeight="1">
      <c r="B16" s="182" t="s">
        <v>178</v>
      </c>
      <c r="C16" s="70"/>
      <c r="D16" s="70"/>
      <c r="E16" s="70"/>
      <c r="F16" s="70"/>
      <c r="G16" s="70"/>
      <c r="H16" s="70"/>
      <c r="I16" s="70"/>
      <c r="J16" s="70"/>
      <c r="K16" s="220" t="s">
        <v>133</v>
      </c>
      <c r="L16" s="220"/>
      <c r="M16" s="220"/>
      <c r="N16" s="220"/>
      <c r="O16" s="220"/>
      <c r="P16" s="220"/>
      <c r="Q16" s="220"/>
      <c r="R16" s="220"/>
      <c r="S16" s="220"/>
      <c r="T16" s="220"/>
      <c r="U16" s="221"/>
    </row>
    <row r="17" spans="1:28" ht="24.95" customHeight="1">
      <c r="B17" s="182" t="s">
        <v>189</v>
      </c>
      <c r="C17" s="70"/>
      <c r="D17" s="70"/>
      <c r="E17" s="70"/>
      <c r="F17" s="70"/>
      <c r="G17" s="70"/>
      <c r="H17" s="70"/>
      <c r="I17" s="70"/>
      <c r="J17" s="70"/>
      <c r="K17" s="71" t="s">
        <v>190</v>
      </c>
      <c r="L17" s="72"/>
      <c r="M17" s="73"/>
      <c r="N17" s="73"/>
      <c r="O17" s="43" t="s">
        <v>160</v>
      </c>
      <c r="P17" s="73"/>
      <c r="Q17" s="73"/>
      <c r="R17" s="43" t="s">
        <v>161</v>
      </c>
      <c r="S17" s="60"/>
      <c r="T17" s="60"/>
      <c r="U17" s="61"/>
    </row>
    <row r="18" spans="1:28" ht="24.95" customHeight="1">
      <c r="B18" s="182" t="s">
        <v>191</v>
      </c>
      <c r="C18" s="70"/>
      <c r="D18" s="70"/>
      <c r="E18" s="70"/>
      <c r="F18" s="70"/>
      <c r="G18" s="70"/>
      <c r="H18" s="70"/>
      <c r="I18" s="70"/>
      <c r="J18" s="70"/>
      <c r="K18" s="96" t="s">
        <v>133</v>
      </c>
      <c r="L18" s="96"/>
      <c r="M18" s="96"/>
      <c r="N18" s="96"/>
      <c r="O18" s="96"/>
      <c r="P18" s="96"/>
      <c r="Q18" s="71"/>
      <c r="R18" s="224" t="s">
        <v>97</v>
      </c>
      <c r="S18" s="225"/>
      <c r="T18" s="225"/>
      <c r="U18" s="226"/>
    </row>
    <row r="19" spans="1:28" ht="24.95" customHeight="1" thickBot="1">
      <c r="B19" s="185" t="s">
        <v>192</v>
      </c>
      <c r="C19" s="186"/>
      <c r="D19" s="186"/>
      <c r="E19" s="186"/>
      <c r="F19" s="186"/>
      <c r="G19" s="186"/>
      <c r="H19" s="186"/>
      <c r="I19" s="186"/>
      <c r="J19" s="186"/>
      <c r="K19" s="74"/>
      <c r="L19" s="75"/>
      <c r="M19" s="75"/>
      <c r="N19" s="75"/>
      <c r="O19" s="75"/>
      <c r="P19" s="75"/>
      <c r="Q19" s="75"/>
      <c r="R19" s="76" t="s">
        <v>135</v>
      </c>
      <c r="S19" s="76"/>
      <c r="T19" s="76"/>
      <c r="U19" s="77"/>
    </row>
    <row r="20" spans="1:28" ht="38.25" customHeight="1" thickBot="1">
      <c r="A20" s="22" t="s">
        <v>93</v>
      </c>
    </row>
    <row r="21" spans="1:28" ht="24.95" customHeight="1">
      <c r="B21" s="179" t="s">
        <v>106</v>
      </c>
      <c r="C21" s="176"/>
      <c r="D21" s="176"/>
      <c r="E21" s="176"/>
      <c r="F21" s="176"/>
      <c r="G21" s="176"/>
      <c r="H21" s="176"/>
      <c r="I21" s="176"/>
      <c r="J21" s="176"/>
      <c r="K21" s="228" t="s">
        <v>133</v>
      </c>
      <c r="L21" s="228"/>
      <c r="M21" s="228"/>
      <c r="N21" s="228"/>
      <c r="O21" s="228"/>
      <c r="P21" s="228"/>
      <c r="Q21" s="228"/>
      <c r="R21" s="228"/>
      <c r="S21" s="228"/>
      <c r="T21" s="228"/>
      <c r="U21" s="229"/>
    </row>
    <row r="22" spans="1:28" ht="24.95" customHeight="1">
      <c r="B22" s="182" t="s">
        <v>107</v>
      </c>
      <c r="C22" s="70"/>
      <c r="D22" s="70"/>
      <c r="E22" s="70"/>
      <c r="F22" s="70"/>
      <c r="G22" s="70"/>
      <c r="H22" s="70"/>
      <c r="I22" s="70"/>
      <c r="J22" s="70"/>
      <c r="K22" s="220" t="s">
        <v>133</v>
      </c>
      <c r="L22" s="220"/>
      <c r="M22" s="220"/>
      <c r="N22" s="220"/>
      <c r="O22" s="220"/>
      <c r="P22" s="220"/>
      <c r="Q22" s="220"/>
      <c r="R22" s="220"/>
      <c r="S22" s="220"/>
      <c r="T22" s="220"/>
      <c r="U22" s="221"/>
    </row>
    <row r="23" spans="1:28" ht="24.95" customHeight="1">
      <c r="B23" s="182" t="s">
        <v>92</v>
      </c>
      <c r="C23" s="70"/>
      <c r="D23" s="70"/>
      <c r="E23" s="70"/>
      <c r="F23" s="70"/>
      <c r="G23" s="70"/>
      <c r="H23" s="70"/>
      <c r="I23" s="70"/>
      <c r="J23" s="70"/>
      <c r="K23" s="29" t="s">
        <v>95</v>
      </c>
      <c r="L23" s="219" t="s">
        <v>133</v>
      </c>
      <c r="M23" s="220"/>
      <c r="N23" s="220"/>
      <c r="O23" s="220"/>
      <c r="P23" s="220"/>
      <c r="Q23" s="220"/>
      <c r="R23" s="220"/>
      <c r="S23" s="220"/>
      <c r="T23" s="220"/>
      <c r="U23" s="221"/>
    </row>
    <row r="24" spans="1:28" ht="24.95" customHeight="1">
      <c r="B24" s="182" t="s">
        <v>108</v>
      </c>
      <c r="C24" s="70"/>
      <c r="D24" s="70"/>
      <c r="E24" s="70"/>
      <c r="F24" s="70"/>
      <c r="G24" s="70"/>
      <c r="H24" s="70"/>
      <c r="I24" s="70"/>
      <c r="J24" s="70"/>
      <c r="K24" s="194"/>
      <c r="L24" s="194"/>
      <c r="M24" s="194"/>
      <c r="N24" s="194"/>
      <c r="O24" s="194"/>
      <c r="P24" s="194"/>
      <c r="Q24" s="195"/>
      <c r="R24" s="224" t="s">
        <v>94</v>
      </c>
      <c r="S24" s="225"/>
      <c r="T24" s="225"/>
      <c r="U24" s="226"/>
    </row>
    <row r="25" spans="1:28" ht="24.95" customHeight="1">
      <c r="B25" s="182" t="s">
        <v>136</v>
      </c>
      <c r="C25" s="70"/>
      <c r="D25" s="70"/>
      <c r="E25" s="70"/>
      <c r="F25" s="70"/>
      <c r="G25" s="70"/>
      <c r="H25" s="70"/>
      <c r="I25" s="70"/>
      <c r="J25" s="7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1"/>
    </row>
    <row r="26" spans="1:28" ht="24.95" customHeight="1">
      <c r="B26" s="182" t="s">
        <v>149</v>
      </c>
      <c r="C26" s="70"/>
      <c r="D26" s="70"/>
      <c r="E26" s="70"/>
      <c r="F26" s="70"/>
      <c r="G26" s="70"/>
      <c r="H26" s="70"/>
      <c r="I26" s="70"/>
      <c r="J26" s="70"/>
      <c r="K26" s="222"/>
      <c r="L26" s="222"/>
      <c r="M26" s="222"/>
      <c r="N26" s="222"/>
      <c r="O26" s="222"/>
      <c r="P26" s="222"/>
      <c r="Q26" s="223"/>
      <c r="R26" s="224" t="s">
        <v>150</v>
      </c>
      <c r="S26" s="225"/>
      <c r="T26" s="225"/>
      <c r="U26" s="226"/>
    </row>
    <row r="27" spans="1:28" ht="24.95" customHeight="1">
      <c r="B27" s="182" t="s">
        <v>157</v>
      </c>
      <c r="C27" s="70"/>
      <c r="D27" s="70"/>
      <c r="E27" s="70"/>
      <c r="F27" s="70"/>
      <c r="G27" s="70"/>
      <c r="H27" s="70"/>
      <c r="I27" s="70"/>
      <c r="J27" s="7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1"/>
    </row>
    <row r="28" spans="1:28" ht="24.95" customHeight="1">
      <c r="B28" s="182" t="s">
        <v>158</v>
      </c>
      <c r="C28" s="70"/>
      <c r="D28" s="70"/>
      <c r="E28" s="70"/>
      <c r="F28" s="70"/>
      <c r="G28" s="70"/>
      <c r="H28" s="70"/>
      <c r="I28" s="70"/>
      <c r="J28" s="70"/>
      <c r="K28" s="220" t="s">
        <v>133</v>
      </c>
      <c r="L28" s="220"/>
      <c r="M28" s="220"/>
      <c r="N28" s="220"/>
      <c r="O28" s="220"/>
      <c r="P28" s="220"/>
      <c r="Q28" s="220"/>
      <c r="R28" s="220"/>
      <c r="S28" s="220"/>
      <c r="T28" s="220"/>
      <c r="U28" s="221"/>
    </row>
    <row r="29" spans="1:28" ht="24.95" customHeight="1" thickBot="1">
      <c r="B29" s="185" t="s">
        <v>159</v>
      </c>
      <c r="C29" s="186"/>
      <c r="D29" s="186"/>
      <c r="E29" s="186"/>
      <c r="F29" s="186"/>
      <c r="G29" s="186"/>
      <c r="H29" s="186"/>
      <c r="I29" s="186"/>
      <c r="J29" s="186"/>
      <c r="K29" s="192" t="s">
        <v>133</v>
      </c>
      <c r="L29" s="192"/>
      <c r="M29" s="192"/>
      <c r="N29" s="192"/>
      <c r="O29" s="192"/>
      <c r="P29" s="192"/>
      <c r="Q29" s="192"/>
      <c r="R29" s="192"/>
      <c r="S29" s="192"/>
      <c r="T29" s="192"/>
      <c r="U29" s="193"/>
    </row>
    <row r="30" spans="1:28" ht="12" customHeight="1">
      <c r="B30" s="21"/>
      <c r="C30" s="21"/>
      <c r="D30" s="21"/>
      <c r="E30" s="21"/>
      <c r="F30" s="21"/>
      <c r="G30" s="21"/>
      <c r="H30" s="21"/>
      <c r="I30" s="21"/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8" ht="38.25" customHeight="1" thickBot="1">
      <c r="A31" s="22" t="s">
        <v>98</v>
      </c>
    </row>
    <row r="32" spans="1:28" ht="54.75" customHeight="1" thickBot="1">
      <c r="B32" s="175" t="s">
        <v>113</v>
      </c>
      <c r="C32" s="176"/>
      <c r="D32" s="176"/>
      <c r="E32" s="176"/>
      <c r="F32" s="176"/>
      <c r="G32" s="176"/>
      <c r="H32" s="176"/>
      <c r="I32" s="176"/>
      <c r="J32" s="176"/>
      <c r="K32" s="177" t="s">
        <v>133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W32" s="98" t="s">
        <v>127</v>
      </c>
      <c r="X32" s="99"/>
      <c r="Y32" s="99"/>
      <c r="Z32" s="99"/>
      <c r="AA32" s="99"/>
      <c r="AB32" s="100"/>
    </row>
    <row r="33" spans="1:22" ht="109.5" customHeight="1">
      <c r="B33" s="69" t="s">
        <v>197</v>
      </c>
      <c r="C33" s="70"/>
      <c r="D33" s="70"/>
      <c r="E33" s="70"/>
      <c r="F33" s="70"/>
      <c r="G33" s="70"/>
      <c r="H33" s="70"/>
      <c r="I33" s="70"/>
      <c r="J33" s="70"/>
      <c r="K33" s="187" t="s">
        <v>133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8"/>
      <c r="V33" s="38" t="s">
        <v>126</v>
      </c>
    </row>
    <row r="34" spans="1:22" ht="76.5" customHeight="1">
      <c r="B34" s="69" t="s">
        <v>181</v>
      </c>
      <c r="C34" s="70"/>
      <c r="D34" s="70"/>
      <c r="E34" s="70"/>
      <c r="F34" s="70"/>
      <c r="G34" s="70"/>
      <c r="H34" s="70"/>
      <c r="I34" s="70"/>
      <c r="J34" s="70"/>
      <c r="K34" s="187" t="s">
        <v>133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8"/>
      <c r="V34" s="38" t="s">
        <v>126</v>
      </c>
    </row>
    <row r="35" spans="1:22" ht="171.75" customHeight="1">
      <c r="B35" s="69" t="s">
        <v>182</v>
      </c>
      <c r="C35" s="191"/>
      <c r="D35" s="191"/>
      <c r="E35" s="191"/>
      <c r="F35" s="191"/>
      <c r="G35" s="191"/>
      <c r="H35" s="191"/>
      <c r="I35" s="191"/>
      <c r="J35" s="191"/>
      <c r="K35" s="189" t="s">
        <v>183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90"/>
      <c r="V35" s="38" t="s">
        <v>126</v>
      </c>
    </row>
    <row r="36" spans="1:22" ht="113.25" customHeight="1">
      <c r="B36" s="69" t="s">
        <v>116</v>
      </c>
      <c r="C36" s="70"/>
      <c r="D36" s="70"/>
      <c r="E36" s="70"/>
      <c r="F36" s="70"/>
      <c r="G36" s="70"/>
      <c r="H36" s="70"/>
      <c r="I36" s="70"/>
      <c r="J36" s="70"/>
      <c r="K36" s="187" t="s">
        <v>133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8"/>
      <c r="V36" s="38" t="s">
        <v>126</v>
      </c>
    </row>
    <row r="37" spans="1:22" ht="117.75" customHeight="1">
      <c r="B37" s="69" t="s">
        <v>180</v>
      </c>
      <c r="C37" s="70"/>
      <c r="D37" s="70"/>
      <c r="E37" s="70"/>
      <c r="F37" s="70"/>
      <c r="G37" s="70"/>
      <c r="H37" s="70"/>
      <c r="I37" s="70"/>
      <c r="J37" s="70"/>
      <c r="K37" s="187" t="s">
        <v>133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8"/>
      <c r="V37" s="38" t="s">
        <v>126</v>
      </c>
    </row>
    <row r="38" spans="1:22" ht="38.25" customHeight="1">
      <c r="B38" s="182" t="s">
        <v>117</v>
      </c>
      <c r="C38" s="70"/>
      <c r="D38" s="70"/>
      <c r="E38" s="70"/>
      <c r="F38" s="70"/>
      <c r="G38" s="70"/>
      <c r="H38" s="70"/>
      <c r="I38" s="70"/>
      <c r="J38" s="70"/>
      <c r="K38" s="187" t="s">
        <v>133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8"/>
      <c r="V38" s="38" t="s">
        <v>126</v>
      </c>
    </row>
    <row r="39" spans="1:22" ht="38.25" customHeight="1" thickBot="1">
      <c r="B39" s="185" t="s">
        <v>118</v>
      </c>
      <c r="C39" s="186"/>
      <c r="D39" s="186"/>
      <c r="E39" s="186"/>
      <c r="F39" s="186"/>
      <c r="G39" s="186"/>
      <c r="H39" s="186"/>
      <c r="I39" s="186"/>
      <c r="J39" s="186"/>
      <c r="K39" s="112" t="s">
        <v>119</v>
      </c>
      <c r="L39" s="113"/>
      <c r="M39" s="113"/>
      <c r="N39" s="113"/>
      <c r="O39" s="113"/>
      <c r="P39" s="32" t="s">
        <v>120</v>
      </c>
      <c r="Q39" s="113" t="s">
        <v>119</v>
      </c>
      <c r="R39" s="113"/>
      <c r="S39" s="113"/>
      <c r="T39" s="113"/>
      <c r="U39" s="114"/>
      <c r="V39" s="38" t="s">
        <v>126</v>
      </c>
    </row>
    <row r="41" spans="1:22">
      <c r="A41" s="23" t="s">
        <v>99</v>
      </c>
    </row>
    <row r="42" spans="1:22" ht="24.75" thickBot="1">
      <c r="A42" s="23"/>
      <c r="B42" s="54" t="s">
        <v>179</v>
      </c>
    </row>
    <row r="43" spans="1:22" ht="51" customHeight="1" thickBot="1">
      <c r="B43" s="169" t="s">
        <v>193</v>
      </c>
      <c r="C43" s="170"/>
      <c r="D43" s="170"/>
      <c r="E43" s="170"/>
      <c r="F43" s="170"/>
      <c r="G43" s="170"/>
      <c r="H43" s="170"/>
      <c r="I43" s="170"/>
      <c r="J43" s="170"/>
      <c r="K43" s="80">
        <f>MIN(W58:Y58)</f>
        <v>0</v>
      </c>
      <c r="L43" s="81"/>
      <c r="M43" s="81"/>
      <c r="N43" s="78" t="s">
        <v>112</v>
      </c>
      <c r="O43" s="78"/>
      <c r="P43" s="78"/>
      <c r="Q43" s="78"/>
      <c r="R43" s="78"/>
      <c r="S43" s="78"/>
      <c r="T43" s="78"/>
      <c r="U43" s="79"/>
    </row>
    <row r="44" spans="1:22" ht="24.75" thickBot="1">
      <c r="B44" s="55" t="s">
        <v>110</v>
      </c>
      <c r="C44" s="19"/>
      <c r="D44" s="19"/>
      <c r="E44" s="19"/>
      <c r="F44" s="19"/>
      <c r="G44" s="19"/>
    </row>
    <row r="45" spans="1:22" ht="36.75" customHeight="1">
      <c r="B45" s="123" t="s">
        <v>19</v>
      </c>
      <c r="C45" s="124"/>
      <c r="D45" s="124"/>
      <c r="E45" s="125"/>
      <c r="F45" s="126" t="s">
        <v>31</v>
      </c>
      <c r="G45" s="127"/>
      <c r="H45" s="127"/>
      <c r="I45" s="127"/>
      <c r="J45" s="126" t="s">
        <v>85</v>
      </c>
      <c r="K45" s="127"/>
      <c r="L45" s="127"/>
      <c r="M45" s="127"/>
      <c r="N45" s="173" t="s">
        <v>32</v>
      </c>
      <c r="O45" s="173"/>
      <c r="P45" s="173"/>
      <c r="Q45" s="173"/>
      <c r="R45" s="173"/>
      <c r="S45" s="173"/>
      <c r="T45" s="173"/>
      <c r="U45" s="174"/>
    </row>
    <row r="46" spans="1:22" ht="36.75" customHeight="1">
      <c r="B46" s="84" t="s">
        <v>20</v>
      </c>
      <c r="C46" s="85"/>
      <c r="D46" s="85"/>
      <c r="E46" s="85"/>
      <c r="F46" s="95">
        <f>F58-F47-F48</f>
        <v>0</v>
      </c>
      <c r="G46" s="95"/>
      <c r="H46" s="95"/>
      <c r="I46" s="95"/>
      <c r="J46" s="95">
        <f>J58-J47-J48</f>
        <v>0</v>
      </c>
      <c r="K46" s="95"/>
      <c r="L46" s="95"/>
      <c r="M46" s="95"/>
      <c r="N46" s="183" t="s">
        <v>133</v>
      </c>
      <c r="O46" s="183"/>
      <c r="P46" s="183"/>
      <c r="Q46" s="183"/>
      <c r="R46" s="183"/>
      <c r="S46" s="183"/>
      <c r="T46" s="183"/>
      <c r="U46" s="184"/>
    </row>
    <row r="47" spans="1:22" ht="44.25" customHeight="1">
      <c r="B47" s="84" t="s">
        <v>122</v>
      </c>
      <c r="C47" s="85"/>
      <c r="D47" s="85"/>
      <c r="E47" s="85"/>
      <c r="F47" s="86"/>
      <c r="G47" s="86"/>
      <c r="H47" s="86"/>
      <c r="I47" s="86"/>
      <c r="J47" s="86"/>
      <c r="K47" s="86"/>
      <c r="L47" s="86"/>
      <c r="M47" s="86"/>
      <c r="N47" s="87" t="s">
        <v>134</v>
      </c>
      <c r="O47" s="87"/>
      <c r="P47" s="87"/>
      <c r="Q47" s="87"/>
      <c r="R47" s="87"/>
      <c r="S47" s="87"/>
      <c r="T47" s="87"/>
      <c r="U47" s="88"/>
    </row>
    <row r="48" spans="1:22" ht="36.75" customHeight="1" thickBot="1">
      <c r="B48" s="89" t="s">
        <v>22</v>
      </c>
      <c r="C48" s="90"/>
      <c r="D48" s="90"/>
      <c r="E48" s="90"/>
      <c r="F48" s="91">
        <f>K43*1000</f>
        <v>0</v>
      </c>
      <c r="G48" s="91"/>
      <c r="H48" s="91"/>
      <c r="I48" s="91"/>
      <c r="J48" s="91">
        <f>F48</f>
        <v>0</v>
      </c>
      <c r="K48" s="91"/>
      <c r="L48" s="91"/>
      <c r="M48" s="91"/>
      <c r="N48" s="92" t="s">
        <v>84</v>
      </c>
      <c r="O48" s="93"/>
      <c r="P48" s="93"/>
      <c r="Q48" s="93"/>
      <c r="R48" s="93"/>
      <c r="S48" s="93"/>
      <c r="T48" s="93"/>
      <c r="U48" s="94"/>
    </row>
    <row r="49" spans="1:25" ht="36.75" customHeight="1" thickTop="1" thickBot="1">
      <c r="B49" s="171" t="s">
        <v>23</v>
      </c>
      <c r="C49" s="172"/>
      <c r="D49" s="172"/>
      <c r="E49" s="172"/>
      <c r="F49" s="128">
        <f>SUM(F46:I48)</f>
        <v>0</v>
      </c>
      <c r="G49" s="128"/>
      <c r="H49" s="128"/>
      <c r="I49" s="128"/>
      <c r="J49" s="128">
        <f>SUM(J46:M48)</f>
        <v>0</v>
      </c>
      <c r="K49" s="128"/>
      <c r="L49" s="128"/>
      <c r="M49" s="128"/>
      <c r="N49" s="129"/>
      <c r="O49" s="129"/>
      <c r="P49" s="129"/>
      <c r="Q49" s="129"/>
      <c r="R49" s="129"/>
      <c r="S49" s="129"/>
      <c r="T49" s="129"/>
      <c r="U49" s="130"/>
    </row>
    <row r="50" spans="1:25">
      <c r="B50" s="55" t="s">
        <v>111</v>
      </c>
      <c r="C50" s="19"/>
      <c r="D50" s="19"/>
      <c r="E50" s="19"/>
      <c r="F50" s="19"/>
      <c r="G50" s="19"/>
    </row>
    <row r="51" spans="1:25" ht="35.25" hidden="1" customHeight="1" thickBot="1">
      <c r="B51" s="119" t="s">
        <v>137</v>
      </c>
      <c r="C51" s="120"/>
      <c r="D51" s="120"/>
      <c r="E51" s="120"/>
      <c r="F51" s="120"/>
      <c r="G51" s="120"/>
      <c r="H51" s="120"/>
      <c r="I51" s="120"/>
      <c r="J51" s="120"/>
      <c r="K51" s="51" t="s">
        <v>154</v>
      </c>
      <c r="L51" s="131"/>
      <c r="M51" s="131"/>
      <c r="N51" s="131"/>
      <c r="O51" s="52" t="s">
        <v>155</v>
      </c>
      <c r="P51" s="132"/>
      <c r="Q51" s="132"/>
      <c r="R51" s="52" t="s">
        <v>156</v>
      </c>
      <c r="S51" s="52"/>
      <c r="T51" s="52"/>
      <c r="U51" s="53"/>
    </row>
    <row r="52" spans="1:25" ht="6.75" customHeight="1" thickBot="1"/>
    <row r="53" spans="1:25" ht="23.25" customHeight="1">
      <c r="B53" s="202" t="s">
        <v>9</v>
      </c>
      <c r="C53" s="203"/>
      <c r="D53" s="203"/>
      <c r="E53" s="203"/>
      <c r="F53" s="173" t="s">
        <v>33</v>
      </c>
      <c r="G53" s="173"/>
      <c r="H53" s="173"/>
      <c r="I53" s="173"/>
      <c r="J53" s="127" t="s">
        <v>87</v>
      </c>
      <c r="K53" s="127"/>
      <c r="L53" s="127"/>
      <c r="M53" s="127"/>
      <c r="N53" s="127"/>
      <c r="O53" s="127"/>
      <c r="P53" s="127"/>
      <c r="Q53" s="127"/>
      <c r="R53" s="173" t="s">
        <v>100</v>
      </c>
      <c r="S53" s="173"/>
      <c r="T53" s="173"/>
      <c r="U53" s="174"/>
    </row>
    <row r="54" spans="1:25" ht="23.25" customHeight="1">
      <c r="B54" s="84"/>
      <c r="C54" s="85"/>
      <c r="D54" s="85"/>
      <c r="E54" s="85"/>
      <c r="F54" s="134"/>
      <c r="G54" s="134"/>
      <c r="H54" s="134"/>
      <c r="I54" s="134"/>
      <c r="J54" s="82" t="s">
        <v>89</v>
      </c>
      <c r="K54" s="83"/>
      <c r="L54" s="83"/>
      <c r="M54" s="83"/>
      <c r="N54" s="82" t="s">
        <v>88</v>
      </c>
      <c r="O54" s="83"/>
      <c r="P54" s="83"/>
      <c r="Q54" s="83"/>
      <c r="R54" s="134"/>
      <c r="S54" s="134"/>
      <c r="T54" s="134"/>
      <c r="U54" s="204"/>
    </row>
    <row r="55" spans="1:25" ht="37.5" customHeight="1">
      <c r="B55" s="97" t="s">
        <v>12</v>
      </c>
      <c r="C55" s="85" t="s">
        <v>13</v>
      </c>
      <c r="D55" s="85"/>
      <c r="E55" s="8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7" t="s">
        <v>134</v>
      </c>
      <c r="S55" s="87"/>
      <c r="T55" s="87"/>
      <c r="U55" s="88"/>
    </row>
    <row r="56" spans="1:25" ht="37.5" customHeight="1">
      <c r="B56" s="97"/>
      <c r="C56" s="85" t="s">
        <v>28</v>
      </c>
      <c r="D56" s="85"/>
      <c r="E56" s="8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7" t="s">
        <v>134</v>
      </c>
      <c r="S56" s="87"/>
      <c r="T56" s="87"/>
      <c r="U56" s="88"/>
    </row>
    <row r="57" spans="1:25" ht="37.5" customHeight="1" thickBot="1">
      <c r="B57" s="62" t="s">
        <v>86</v>
      </c>
      <c r="C57" s="90" t="s">
        <v>15</v>
      </c>
      <c r="D57" s="90"/>
      <c r="E57" s="90"/>
      <c r="F57" s="217">
        <f>$L$51*$P$51</f>
        <v>0</v>
      </c>
      <c r="G57" s="217"/>
      <c r="H57" s="217"/>
      <c r="I57" s="217"/>
      <c r="J57" s="217">
        <f>$L$51*$P$51</f>
        <v>0</v>
      </c>
      <c r="K57" s="217"/>
      <c r="L57" s="217"/>
      <c r="M57" s="217"/>
      <c r="N57" s="218">
        <f>($L$51*$P$51)/1.1</f>
        <v>0</v>
      </c>
      <c r="O57" s="218"/>
      <c r="P57" s="218"/>
      <c r="Q57" s="218"/>
      <c r="R57" s="65">
        <f>L51</f>
        <v>0</v>
      </c>
      <c r="S57" s="66"/>
      <c r="T57" s="67">
        <f>P51</f>
        <v>0</v>
      </c>
      <c r="U57" s="68"/>
    </row>
    <row r="58" spans="1:25" ht="37.5" customHeight="1" thickTop="1" thickBot="1">
      <c r="B58" s="171" t="s">
        <v>10</v>
      </c>
      <c r="C58" s="172"/>
      <c r="D58" s="172"/>
      <c r="E58" s="172"/>
      <c r="F58" s="128">
        <f>SUM(F55:I57)</f>
        <v>0</v>
      </c>
      <c r="G58" s="128"/>
      <c r="H58" s="128"/>
      <c r="I58" s="128"/>
      <c r="J58" s="128">
        <f t="shared" ref="J58" si="0">SUM(J55:M57)</f>
        <v>0</v>
      </c>
      <c r="K58" s="128"/>
      <c r="L58" s="128"/>
      <c r="M58" s="213"/>
      <c r="N58" s="214">
        <f t="shared" ref="N58" si="1">SUM(N55:Q57)</f>
        <v>0</v>
      </c>
      <c r="O58" s="215"/>
      <c r="P58" s="215"/>
      <c r="Q58" s="216"/>
      <c r="R58" s="205"/>
      <c r="S58" s="129"/>
      <c r="T58" s="129"/>
      <c r="U58" s="130"/>
      <c r="W58">
        <f>ROUNDDOWN((N58/2),-3)/1000</f>
        <v>0</v>
      </c>
      <c r="Y58">
        <v>300</v>
      </c>
    </row>
    <row r="59" spans="1:25" s="37" customFormat="1" ht="15.75" customHeight="1" thickBot="1">
      <c r="A59" s="33"/>
      <c r="B59" s="34"/>
      <c r="C59" s="34"/>
      <c r="D59" s="34"/>
      <c r="E59" s="34"/>
      <c r="F59" s="211" t="s">
        <v>124</v>
      </c>
      <c r="G59" s="212"/>
      <c r="H59" s="212"/>
      <c r="I59" s="212"/>
      <c r="J59" s="211" t="s">
        <v>124</v>
      </c>
      <c r="K59" s="212"/>
      <c r="L59" s="212"/>
      <c r="M59" s="212"/>
      <c r="N59" s="35"/>
      <c r="O59" s="35"/>
      <c r="P59" s="35"/>
      <c r="Q59" s="35"/>
      <c r="R59" s="36"/>
      <c r="S59" s="36"/>
      <c r="T59" s="36"/>
      <c r="U59" s="36"/>
    </row>
    <row r="60" spans="1:25" s="37" customFormat="1" ht="37.5" customHeight="1" thickBot="1">
      <c r="A60" s="33"/>
      <c r="B60" s="209" t="s">
        <v>123</v>
      </c>
      <c r="C60" s="210"/>
      <c r="D60" s="210"/>
      <c r="E60" s="210"/>
      <c r="F60" s="207" t="b">
        <f>EXACT(F49,F58)</f>
        <v>1</v>
      </c>
      <c r="G60" s="207"/>
      <c r="H60" s="207"/>
      <c r="I60" s="207"/>
      <c r="J60" s="207" t="b">
        <f>EXACT(J49,J58)</f>
        <v>1</v>
      </c>
      <c r="K60" s="207"/>
      <c r="L60" s="207"/>
      <c r="M60" s="208"/>
      <c r="N60" s="35"/>
      <c r="O60" s="35"/>
      <c r="P60" s="35"/>
      <c r="Q60" s="35"/>
      <c r="R60" s="36"/>
      <c r="S60" s="36"/>
      <c r="T60" s="36"/>
      <c r="U60" s="36"/>
    </row>
    <row r="61" spans="1:25" ht="9" customHeight="1"/>
    <row r="62" spans="1:25" ht="35.25" hidden="1" customHeight="1" thickBot="1">
      <c r="B62" s="119" t="s">
        <v>138</v>
      </c>
      <c r="C62" s="120"/>
      <c r="D62" s="120"/>
      <c r="E62" s="120"/>
      <c r="F62" s="120"/>
      <c r="G62" s="120"/>
      <c r="H62" s="120"/>
      <c r="I62" s="120"/>
      <c r="J62" s="120"/>
      <c r="K62" s="121" t="s">
        <v>194</v>
      </c>
      <c r="L62" s="121"/>
      <c r="M62" s="121"/>
      <c r="N62" s="121"/>
      <c r="O62" s="121"/>
      <c r="P62" s="121"/>
      <c r="Q62" s="121"/>
      <c r="R62" s="121"/>
      <c r="S62" s="121"/>
      <c r="T62" s="121"/>
      <c r="U62" s="122"/>
    </row>
    <row r="64" spans="1:25" ht="24.75" thickBot="1"/>
    <row r="65" spans="1:28" ht="31.5" customHeight="1" thickBot="1">
      <c r="A65" s="23" t="s">
        <v>114</v>
      </c>
      <c r="W65" s="101" t="s">
        <v>127</v>
      </c>
      <c r="X65" s="102"/>
      <c r="Y65" s="102"/>
      <c r="Z65" s="102"/>
      <c r="AA65" s="102"/>
      <c r="AB65" s="103"/>
    </row>
    <row r="66" spans="1:28" ht="19.5" customHeight="1">
      <c r="B66" s="206"/>
      <c r="C66" s="173"/>
      <c r="D66" s="173"/>
      <c r="E66" s="173"/>
      <c r="F66" s="173" t="s">
        <v>53</v>
      </c>
      <c r="G66" s="173"/>
      <c r="H66" s="173"/>
      <c r="I66" s="173"/>
      <c r="J66" s="196" t="s">
        <v>54</v>
      </c>
      <c r="K66" s="197"/>
      <c r="L66" s="197"/>
      <c r="M66" s="198"/>
      <c r="N66" s="173" t="s">
        <v>55</v>
      </c>
      <c r="O66" s="173"/>
      <c r="P66" s="173"/>
      <c r="Q66" s="173"/>
      <c r="R66" s="173"/>
      <c r="S66" s="173"/>
      <c r="T66" s="173"/>
      <c r="U66" s="174"/>
    </row>
    <row r="67" spans="1:28" ht="19.5" customHeight="1">
      <c r="B67" s="133"/>
      <c r="C67" s="134"/>
      <c r="D67" s="134"/>
      <c r="E67" s="134"/>
      <c r="F67" s="134"/>
      <c r="G67" s="134"/>
      <c r="H67" s="134"/>
      <c r="I67" s="134"/>
      <c r="J67" s="199"/>
      <c r="K67" s="200"/>
      <c r="L67" s="200"/>
      <c r="M67" s="201"/>
      <c r="N67" s="134"/>
      <c r="O67" s="134"/>
      <c r="P67" s="134"/>
      <c r="Q67" s="134"/>
      <c r="R67" s="134"/>
      <c r="S67" s="134"/>
      <c r="T67" s="134"/>
      <c r="U67" s="204"/>
    </row>
    <row r="68" spans="1:28">
      <c r="B68" s="133" t="s">
        <v>56</v>
      </c>
      <c r="C68" s="134"/>
      <c r="D68" s="134"/>
      <c r="E68" s="134"/>
      <c r="F68" s="135"/>
      <c r="G68" s="135"/>
      <c r="H68" s="136"/>
      <c r="I68" s="137" t="s">
        <v>57</v>
      </c>
      <c r="J68" s="135"/>
      <c r="K68" s="135"/>
      <c r="L68" s="136"/>
      <c r="M68" s="137" t="s">
        <v>57</v>
      </c>
      <c r="N68" s="138" t="s">
        <v>133</v>
      </c>
      <c r="O68" s="139"/>
      <c r="P68" s="139"/>
      <c r="Q68" s="139"/>
      <c r="R68" s="139"/>
      <c r="S68" s="139"/>
      <c r="T68" s="139"/>
      <c r="U68" s="140"/>
    </row>
    <row r="69" spans="1:28">
      <c r="B69" s="133"/>
      <c r="C69" s="134"/>
      <c r="D69" s="134"/>
      <c r="E69" s="134"/>
      <c r="F69" s="135"/>
      <c r="G69" s="135"/>
      <c r="H69" s="136"/>
      <c r="I69" s="137"/>
      <c r="J69" s="135"/>
      <c r="K69" s="135"/>
      <c r="L69" s="136"/>
      <c r="M69" s="137"/>
      <c r="N69" s="139"/>
      <c r="O69" s="139"/>
      <c r="P69" s="139"/>
      <c r="Q69" s="139"/>
      <c r="R69" s="139"/>
      <c r="S69" s="139"/>
      <c r="T69" s="139"/>
      <c r="U69" s="140"/>
    </row>
    <row r="70" spans="1:28">
      <c r="B70" s="84" t="s">
        <v>58</v>
      </c>
      <c r="C70" s="134"/>
      <c r="D70" s="134"/>
      <c r="E70" s="134"/>
      <c r="F70" s="135"/>
      <c r="G70" s="135"/>
      <c r="H70" s="136"/>
      <c r="I70" s="137" t="s">
        <v>57</v>
      </c>
      <c r="J70" s="135"/>
      <c r="K70" s="135"/>
      <c r="L70" s="136"/>
      <c r="M70" s="137" t="s">
        <v>57</v>
      </c>
      <c r="N70" s="139"/>
      <c r="O70" s="139"/>
      <c r="P70" s="139"/>
      <c r="Q70" s="139"/>
      <c r="R70" s="139"/>
      <c r="S70" s="139"/>
      <c r="T70" s="139"/>
      <c r="U70" s="140"/>
    </row>
    <row r="71" spans="1:28">
      <c r="B71" s="133"/>
      <c r="C71" s="134"/>
      <c r="D71" s="134"/>
      <c r="E71" s="134"/>
      <c r="F71" s="135"/>
      <c r="G71" s="135"/>
      <c r="H71" s="136"/>
      <c r="I71" s="137"/>
      <c r="J71" s="135"/>
      <c r="K71" s="135"/>
      <c r="L71" s="136"/>
      <c r="M71" s="137"/>
      <c r="N71" s="139"/>
      <c r="O71" s="139"/>
      <c r="P71" s="139"/>
      <c r="Q71" s="139"/>
      <c r="R71" s="139"/>
      <c r="S71" s="139"/>
      <c r="T71" s="139"/>
      <c r="U71" s="140"/>
    </row>
    <row r="72" spans="1:28" ht="17.25" customHeight="1">
      <c r="B72" s="145" t="s">
        <v>59</v>
      </c>
      <c r="C72" s="134" t="s">
        <v>60</v>
      </c>
      <c r="D72" s="134"/>
      <c r="E72" s="134"/>
      <c r="F72" s="135"/>
      <c r="G72" s="135"/>
      <c r="H72" s="136"/>
      <c r="I72" s="137" t="s">
        <v>57</v>
      </c>
      <c r="J72" s="135"/>
      <c r="K72" s="135"/>
      <c r="L72" s="136"/>
      <c r="M72" s="137" t="s">
        <v>57</v>
      </c>
      <c r="N72" s="139"/>
      <c r="O72" s="139"/>
      <c r="P72" s="139"/>
      <c r="Q72" s="139"/>
      <c r="R72" s="139"/>
      <c r="S72" s="139"/>
      <c r="T72" s="139"/>
      <c r="U72" s="140"/>
    </row>
    <row r="73" spans="1:28" ht="17.25" customHeight="1">
      <c r="B73" s="145"/>
      <c r="C73" s="134"/>
      <c r="D73" s="134"/>
      <c r="E73" s="134"/>
      <c r="F73" s="135"/>
      <c r="G73" s="135"/>
      <c r="H73" s="136"/>
      <c r="I73" s="137"/>
      <c r="J73" s="135"/>
      <c r="K73" s="135"/>
      <c r="L73" s="136"/>
      <c r="M73" s="137"/>
      <c r="N73" s="139"/>
      <c r="O73" s="139"/>
      <c r="P73" s="139"/>
      <c r="Q73" s="139"/>
      <c r="R73" s="139"/>
      <c r="S73" s="139"/>
      <c r="T73" s="139"/>
      <c r="U73" s="140"/>
    </row>
    <row r="74" spans="1:28" ht="17.25" customHeight="1">
      <c r="B74" s="145"/>
      <c r="C74" s="134" t="s">
        <v>61</v>
      </c>
      <c r="D74" s="134"/>
      <c r="E74" s="134"/>
      <c r="F74" s="143">
        <f>$L$51/10000</f>
        <v>0</v>
      </c>
      <c r="G74" s="143"/>
      <c r="H74" s="144"/>
      <c r="I74" s="137" t="s">
        <v>57</v>
      </c>
      <c r="J74" s="143">
        <f>$L$51/10000</f>
        <v>0</v>
      </c>
      <c r="K74" s="143"/>
      <c r="L74" s="144"/>
      <c r="M74" s="137" t="s">
        <v>57</v>
      </c>
      <c r="N74" s="139"/>
      <c r="O74" s="139"/>
      <c r="P74" s="139"/>
      <c r="Q74" s="139"/>
      <c r="R74" s="139"/>
      <c r="S74" s="139"/>
      <c r="T74" s="139"/>
      <c r="U74" s="140"/>
      <c r="V74" s="38" t="s">
        <v>125</v>
      </c>
    </row>
    <row r="75" spans="1:28" ht="17.25" customHeight="1">
      <c r="B75" s="145"/>
      <c r="C75" s="134"/>
      <c r="D75" s="134"/>
      <c r="E75" s="134"/>
      <c r="F75" s="143"/>
      <c r="G75" s="143"/>
      <c r="H75" s="144"/>
      <c r="I75" s="137"/>
      <c r="J75" s="143"/>
      <c r="K75" s="143"/>
      <c r="L75" s="144"/>
      <c r="M75" s="137"/>
      <c r="N75" s="139"/>
      <c r="O75" s="139"/>
      <c r="P75" s="139"/>
      <c r="Q75" s="139"/>
      <c r="R75" s="139"/>
      <c r="S75" s="139"/>
      <c r="T75" s="139"/>
      <c r="U75" s="140"/>
    </row>
    <row r="76" spans="1:28" ht="17.25" customHeight="1">
      <c r="B76" s="145"/>
      <c r="C76" s="134" t="s">
        <v>62</v>
      </c>
      <c r="D76" s="134"/>
      <c r="E76" s="134"/>
      <c r="F76" s="135"/>
      <c r="G76" s="135"/>
      <c r="H76" s="136"/>
      <c r="I76" s="137" t="s">
        <v>57</v>
      </c>
      <c r="J76" s="135"/>
      <c r="K76" s="135"/>
      <c r="L76" s="136"/>
      <c r="M76" s="137" t="s">
        <v>57</v>
      </c>
      <c r="N76" s="139"/>
      <c r="O76" s="139"/>
      <c r="P76" s="139"/>
      <c r="Q76" s="139"/>
      <c r="R76" s="139"/>
      <c r="S76" s="139"/>
      <c r="T76" s="139"/>
      <c r="U76" s="140"/>
    </row>
    <row r="77" spans="1:28" ht="17.25" customHeight="1">
      <c r="B77" s="145"/>
      <c r="C77" s="134"/>
      <c r="D77" s="134"/>
      <c r="E77" s="134"/>
      <c r="F77" s="135"/>
      <c r="G77" s="135"/>
      <c r="H77" s="136"/>
      <c r="I77" s="137"/>
      <c r="J77" s="135"/>
      <c r="K77" s="135"/>
      <c r="L77" s="136"/>
      <c r="M77" s="137"/>
      <c r="N77" s="139"/>
      <c r="O77" s="139"/>
      <c r="P77" s="139"/>
      <c r="Q77" s="139"/>
      <c r="R77" s="139"/>
      <c r="S77" s="139"/>
      <c r="T77" s="139"/>
      <c r="U77" s="140"/>
    </row>
    <row r="78" spans="1:28" ht="17.25" customHeight="1">
      <c r="B78" s="145"/>
      <c r="C78" s="134" t="s">
        <v>63</v>
      </c>
      <c r="D78" s="134"/>
      <c r="E78" s="134"/>
      <c r="F78" s="135"/>
      <c r="G78" s="135"/>
      <c r="H78" s="136"/>
      <c r="I78" s="137" t="s">
        <v>57</v>
      </c>
      <c r="J78" s="135"/>
      <c r="K78" s="135"/>
      <c r="L78" s="136"/>
      <c r="M78" s="137" t="s">
        <v>57</v>
      </c>
      <c r="N78" s="139"/>
      <c r="O78" s="139"/>
      <c r="P78" s="139"/>
      <c r="Q78" s="139"/>
      <c r="R78" s="139"/>
      <c r="S78" s="139"/>
      <c r="T78" s="139"/>
      <c r="U78" s="140"/>
    </row>
    <row r="79" spans="1:28" ht="17.25" customHeight="1">
      <c r="B79" s="145"/>
      <c r="C79" s="134"/>
      <c r="D79" s="134"/>
      <c r="E79" s="134"/>
      <c r="F79" s="135"/>
      <c r="G79" s="135"/>
      <c r="H79" s="136"/>
      <c r="I79" s="137"/>
      <c r="J79" s="135"/>
      <c r="K79" s="135"/>
      <c r="L79" s="136"/>
      <c r="M79" s="137"/>
      <c r="N79" s="139"/>
      <c r="O79" s="139"/>
      <c r="P79" s="139"/>
      <c r="Q79" s="139"/>
      <c r="R79" s="139"/>
      <c r="S79" s="139"/>
      <c r="T79" s="139"/>
      <c r="U79" s="140"/>
    </row>
    <row r="80" spans="1:28" ht="17.25" customHeight="1">
      <c r="B80" s="145"/>
      <c r="C80" s="134" t="s">
        <v>64</v>
      </c>
      <c r="D80" s="134"/>
      <c r="E80" s="134"/>
      <c r="F80" s="143">
        <f>SUM(F72:H79)</f>
        <v>0</v>
      </c>
      <c r="G80" s="143"/>
      <c r="H80" s="144"/>
      <c r="I80" s="137" t="s">
        <v>57</v>
      </c>
      <c r="J80" s="143">
        <f>SUM(J72:L79)</f>
        <v>0</v>
      </c>
      <c r="K80" s="143"/>
      <c r="L80" s="144"/>
      <c r="M80" s="137" t="s">
        <v>57</v>
      </c>
      <c r="N80" s="139"/>
      <c r="O80" s="139"/>
      <c r="P80" s="139"/>
      <c r="Q80" s="139"/>
      <c r="R80" s="139"/>
      <c r="S80" s="139"/>
      <c r="T80" s="139"/>
      <c r="U80" s="140"/>
    </row>
    <row r="81" spans="1:22" ht="17.25" customHeight="1" thickBot="1">
      <c r="B81" s="146"/>
      <c r="C81" s="165"/>
      <c r="D81" s="165"/>
      <c r="E81" s="165"/>
      <c r="F81" s="166"/>
      <c r="G81" s="166"/>
      <c r="H81" s="167"/>
      <c r="I81" s="168"/>
      <c r="J81" s="166"/>
      <c r="K81" s="166"/>
      <c r="L81" s="167"/>
      <c r="M81" s="168"/>
      <c r="N81" s="141"/>
      <c r="O81" s="141"/>
      <c r="P81" s="141"/>
      <c r="Q81" s="141"/>
      <c r="R81" s="141"/>
      <c r="S81" s="141"/>
      <c r="T81" s="141"/>
      <c r="U81" s="142"/>
    </row>
    <row r="82" spans="1:22" ht="24.75" thickTop="1">
      <c r="B82" s="147" t="s">
        <v>65</v>
      </c>
      <c r="C82" s="148"/>
      <c r="D82" s="148"/>
      <c r="E82" s="148"/>
      <c r="F82" s="151">
        <f>F68-F70-F80</f>
        <v>0</v>
      </c>
      <c r="G82" s="151"/>
      <c r="H82" s="152"/>
      <c r="I82" s="155" t="s">
        <v>57</v>
      </c>
      <c r="J82" s="157">
        <f>J68-J70-J80</f>
        <v>0</v>
      </c>
      <c r="K82" s="157"/>
      <c r="L82" s="158"/>
      <c r="M82" s="155" t="s">
        <v>57</v>
      </c>
      <c r="N82" s="161"/>
      <c r="O82" s="161"/>
      <c r="P82" s="161"/>
      <c r="Q82" s="161"/>
      <c r="R82" s="161"/>
      <c r="S82" s="161"/>
      <c r="T82" s="161"/>
      <c r="U82" s="162"/>
    </row>
    <row r="83" spans="1:22" ht="24.75" thickBot="1">
      <c r="B83" s="149"/>
      <c r="C83" s="150"/>
      <c r="D83" s="150"/>
      <c r="E83" s="150"/>
      <c r="F83" s="153"/>
      <c r="G83" s="153"/>
      <c r="H83" s="154"/>
      <c r="I83" s="156"/>
      <c r="J83" s="159"/>
      <c r="K83" s="159"/>
      <c r="L83" s="160"/>
      <c r="M83" s="156"/>
      <c r="N83" s="163"/>
      <c r="O83" s="163"/>
      <c r="P83" s="163"/>
      <c r="Q83" s="163"/>
      <c r="R83" s="163"/>
      <c r="S83" s="163"/>
      <c r="T83" s="163"/>
      <c r="U83" s="164"/>
    </row>
    <row r="84" spans="1:22" ht="12" customHeight="1" thickBot="1"/>
    <row r="85" spans="1:22" ht="35.25" customHeight="1" thickBot="1">
      <c r="B85" s="115" t="s">
        <v>101</v>
      </c>
      <c r="C85" s="116"/>
      <c r="D85" s="116"/>
      <c r="E85" s="116"/>
      <c r="F85" s="116"/>
      <c r="G85" s="116"/>
      <c r="H85" s="116"/>
      <c r="I85" s="116"/>
      <c r="J85" s="116"/>
      <c r="K85" s="117" t="s">
        <v>121</v>
      </c>
      <c r="L85" s="117"/>
      <c r="M85" s="117"/>
      <c r="N85" s="117"/>
      <c r="O85" s="117"/>
      <c r="P85" s="117"/>
      <c r="Q85" s="117"/>
      <c r="R85" s="117"/>
      <c r="S85" s="117"/>
      <c r="T85" s="117"/>
      <c r="U85" s="118"/>
      <c r="V85" s="38" t="s">
        <v>125</v>
      </c>
    </row>
    <row r="86" spans="1:22" ht="4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2" ht="21" customHeight="1">
      <c r="A87"/>
      <c r="B87" s="104" t="s">
        <v>128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22" ht="291.75" customHeight="1">
      <c r="A88"/>
      <c r="B88" s="106" t="s">
        <v>196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</row>
  </sheetData>
  <sheetProtection sheet="1" objects="1" scenarios="1"/>
  <mergeCells count="190">
    <mergeCell ref="O2:U2"/>
    <mergeCell ref="A1:U1"/>
    <mergeCell ref="B8:J8"/>
    <mergeCell ref="K8:U8"/>
    <mergeCell ref="B13:J13"/>
    <mergeCell ref="B15:J15"/>
    <mergeCell ref="B16:J16"/>
    <mergeCell ref="B18:J18"/>
    <mergeCell ref="K7:U7"/>
    <mergeCell ref="K9:U9"/>
    <mergeCell ref="K11:U11"/>
    <mergeCell ref="K12:U12"/>
    <mergeCell ref="L10:U10"/>
    <mergeCell ref="K13:Q13"/>
    <mergeCell ref="R13:U13"/>
    <mergeCell ref="R18:U18"/>
    <mergeCell ref="K15:U15"/>
    <mergeCell ref="K16:U16"/>
    <mergeCell ref="B17:J17"/>
    <mergeCell ref="K17:L17"/>
    <mergeCell ref="M17:N17"/>
    <mergeCell ref="P17:Q17"/>
    <mergeCell ref="B29:J29"/>
    <mergeCell ref="B22:J22"/>
    <mergeCell ref="B23:J23"/>
    <mergeCell ref="B24:J24"/>
    <mergeCell ref="L23:U23"/>
    <mergeCell ref="B26:J26"/>
    <mergeCell ref="K26:Q26"/>
    <mergeCell ref="R26:U26"/>
    <mergeCell ref="A3:U3"/>
    <mergeCell ref="R24:U24"/>
    <mergeCell ref="B21:J21"/>
    <mergeCell ref="K21:U21"/>
    <mergeCell ref="B25:J25"/>
    <mergeCell ref="B27:J27"/>
    <mergeCell ref="K22:U22"/>
    <mergeCell ref="K25:U25"/>
    <mergeCell ref="K27:U27"/>
    <mergeCell ref="B28:J28"/>
    <mergeCell ref="K28:U28"/>
    <mergeCell ref="J66:M67"/>
    <mergeCell ref="B53:E54"/>
    <mergeCell ref="F53:I54"/>
    <mergeCell ref="R53:U54"/>
    <mergeCell ref="J53:Q53"/>
    <mergeCell ref="R58:U58"/>
    <mergeCell ref="B66:E67"/>
    <mergeCell ref="F66:I67"/>
    <mergeCell ref="N66:U67"/>
    <mergeCell ref="R56:U56"/>
    <mergeCell ref="R55:U55"/>
    <mergeCell ref="F60:I60"/>
    <mergeCell ref="J60:M60"/>
    <mergeCell ref="B60:E60"/>
    <mergeCell ref="F59:I59"/>
    <mergeCell ref="J59:M59"/>
    <mergeCell ref="B58:E58"/>
    <mergeCell ref="F58:I58"/>
    <mergeCell ref="J58:M58"/>
    <mergeCell ref="N58:Q58"/>
    <mergeCell ref="C57:E57"/>
    <mergeCell ref="F57:I57"/>
    <mergeCell ref="J57:M57"/>
    <mergeCell ref="N57:Q57"/>
    <mergeCell ref="B32:J32"/>
    <mergeCell ref="K32:U32"/>
    <mergeCell ref="B7:J7"/>
    <mergeCell ref="B9:J9"/>
    <mergeCell ref="B10:J10"/>
    <mergeCell ref="B11:J11"/>
    <mergeCell ref="B12:J12"/>
    <mergeCell ref="J46:M46"/>
    <mergeCell ref="N46:U46"/>
    <mergeCell ref="B36:J36"/>
    <mergeCell ref="B37:J37"/>
    <mergeCell ref="B38:J38"/>
    <mergeCell ref="B39:J39"/>
    <mergeCell ref="K34:U34"/>
    <mergeCell ref="K33:U33"/>
    <mergeCell ref="K35:U35"/>
    <mergeCell ref="K36:U36"/>
    <mergeCell ref="K37:U37"/>
    <mergeCell ref="K38:U38"/>
    <mergeCell ref="B34:J34"/>
    <mergeCell ref="B35:J35"/>
    <mergeCell ref="K29:U29"/>
    <mergeCell ref="B19:J19"/>
    <mergeCell ref="K24:Q24"/>
    <mergeCell ref="F55:I55"/>
    <mergeCell ref="J55:M55"/>
    <mergeCell ref="N55:Q55"/>
    <mergeCell ref="C56:E56"/>
    <mergeCell ref="F56:I56"/>
    <mergeCell ref="J56:M56"/>
    <mergeCell ref="N56:Q56"/>
    <mergeCell ref="B43:J43"/>
    <mergeCell ref="B49:E49"/>
    <mergeCell ref="N45:U45"/>
    <mergeCell ref="C74:E75"/>
    <mergeCell ref="F74:H75"/>
    <mergeCell ref="I74:I75"/>
    <mergeCell ref="B82:E83"/>
    <mergeCell ref="F82:H83"/>
    <mergeCell ref="I82:I83"/>
    <mergeCell ref="J82:L83"/>
    <mergeCell ref="M82:M83"/>
    <mergeCell ref="N82:U83"/>
    <mergeCell ref="C78:E79"/>
    <mergeCell ref="F78:H79"/>
    <mergeCell ref="I78:I79"/>
    <mergeCell ref="J78:L79"/>
    <mergeCell ref="M78:M79"/>
    <mergeCell ref="C80:E81"/>
    <mergeCell ref="F80:H81"/>
    <mergeCell ref="I80:I81"/>
    <mergeCell ref="J80:L81"/>
    <mergeCell ref="M80:M81"/>
    <mergeCell ref="B68:E69"/>
    <mergeCell ref="F68:H69"/>
    <mergeCell ref="I68:I69"/>
    <mergeCell ref="J68:L69"/>
    <mergeCell ref="M68:M69"/>
    <mergeCell ref="N68:U81"/>
    <mergeCell ref="B70:E71"/>
    <mergeCell ref="F70:H71"/>
    <mergeCell ref="I70:I71"/>
    <mergeCell ref="J70:L71"/>
    <mergeCell ref="J74:L75"/>
    <mergeCell ref="M74:M75"/>
    <mergeCell ref="C76:E77"/>
    <mergeCell ref="F76:H77"/>
    <mergeCell ref="I76:I77"/>
    <mergeCell ref="J76:L77"/>
    <mergeCell ref="M76:M77"/>
    <mergeCell ref="M70:M71"/>
    <mergeCell ref="B72:B81"/>
    <mergeCell ref="C72:E73"/>
    <mergeCell ref="F72:H73"/>
    <mergeCell ref="I72:I73"/>
    <mergeCell ref="J72:L73"/>
    <mergeCell ref="M72:M73"/>
    <mergeCell ref="W32:AB32"/>
    <mergeCell ref="W65:AB65"/>
    <mergeCell ref="B87:U87"/>
    <mergeCell ref="B88:U88"/>
    <mergeCell ref="B33:J33"/>
    <mergeCell ref="H5:I5"/>
    <mergeCell ref="J5:U5"/>
    <mergeCell ref="K39:O39"/>
    <mergeCell ref="Q39:U39"/>
    <mergeCell ref="B85:J85"/>
    <mergeCell ref="K85:U85"/>
    <mergeCell ref="B51:J51"/>
    <mergeCell ref="B62:J62"/>
    <mergeCell ref="K62:U62"/>
    <mergeCell ref="B45:E45"/>
    <mergeCell ref="F45:I45"/>
    <mergeCell ref="J45:M45"/>
    <mergeCell ref="B46:E46"/>
    <mergeCell ref="F49:I49"/>
    <mergeCell ref="J49:M49"/>
    <mergeCell ref="N49:U49"/>
    <mergeCell ref="J54:M54"/>
    <mergeCell ref="L51:N51"/>
    <mergeCell ref="P51:Q51"/>
    <mergeCell ref="R57:S57"/>
    <mergeCell ref="T57:U57"/>
    <mergeCell ref="B14:J14"/>
    <mergeCell ref="K14:L14"/>
    <mergeCell ref="M14:N14"/>
    <mergeCell ref="P14:Q14"/>
    <mergeCell ref="S14:T14"/>
    <mergeCell ref="K19:Q19"/>
    <mergeCell ref="R19:U19"/>
    <mergeCell ref="N43:U43"/>
    <mergeCell ref="K43:M43"/>
    <mergeCell ref="N54:Q54"/>
    <mergeCell ref="B47:E47"/>
    <mergeCell ref="F47:I47"/>
    <mergeCell ref="J47:M47"/>
    <mergeCell ref="N47:U47"/>
    <mergeCell ref="B48:E48"/>
    <mergeCell ref="F48:I48"/>
    <mergeCell ref="J48:M48"/>
    <mergeCell ref="N48:U48"/>
    <mergeCell ref="F46:I46"/>
    <mergeCell ref="K18:Q18"/>
    <mergeCell ref="B55:B56"/>
    <mergeCell ref="C55:E55"/>
  </mergeCells>
  <phoneticPr fontId="23"/>
  <dataValidations count="3">
    <dataValidation type="list" allowBlank="1" showInputMessage="1" showErrorMessage="1" sqref="K62:U62">
      <formula1>" 改装のみ"</formula1>
    </dataValidation>
    <dataValidation type="list" allowBlank="1" showInputMessage="1" showErrorMessage="1" sqref="K14:L14 K17:L17">
      <formula1>"明治,大正,昭和,平成,令和"</formula1>
    </dataValidation>
    <dataValidation type="list" allowBlank="1" showInputMessage="1" showErrorMessage="1" sqref="K8:U8">
      <formula1>"令和５年度,令和６年度,令和７年度,令和８年度,令和　　年度"</formula1>
    </dataValidation>
  </dataValidations>
  <pageMargins left="0.7" right="0.7" top="0.75" bottom="0.75" header="0.3" footer="0.3"/>
  <pageSetup paperSize="9" scale="79" orientation="portrait" r:id="rId1"/>
  <rowBreaks count="3" manualBreakCount="3">
    <brk id="30" max="16383" man="1"/>
    <brk id="40" max="16383" man="1"/>
    <brk id="6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P29"/>
  <sheetViews>
    <sheetView showGridLines="0" view="pageBreakPreview" zoomScale="85" zoomScaleNormal="100" zoomScaleSheetLayoutView="85" workbookViewId="0">
      <selection activeCell="F24" sqref="F24:O24"/>
    </sheetView>
  </sheetViews>
  <sheetFormatPr defaultRowHeight="18.75"/>
  <cols>
    <col min="1" max="15" width="4.875" style="5" customWidth="1"/>
    <col min="16" max="16" width="9" style="5"/>
  </cols>
  <sheetData>
    <row r="2" spans="1:15" ht="18.75" customHeight="1">
      <c r="B2" s="6"/>
      <c r="K2" s="245" t="str">
        <f>情報入力ページ!K7</f>
        <v>令和　年　月　日</v>
      </c>
      <c r="L2" s="245"/>
      <c r="M2" s="245"/>
      <c r="N2" s="245"/>
      <c r="O2" s="245"/>
    </row>
    <row r="3" spans="1:15">
      <c r="A3" s="16"/>
    </row>
    <row r="4" spans="1:15">
      <c r="A4" s="16"/>
    </row>
    <row r="5" spans="1:15" ht="18.75" customHeight="1">
      <c r="A5" s="246" t="s">
        <v>67</v>
      </c>
      <c r="B5" s="246"/>
      <c r="C5" s="246"/>
      <c r="D5" s="246"/>
    </row>
    <row r="6" spans="1:15">
      <c r="A6" s="16"/>
    </row>
    <row r="7" spans="1:15">
      <c r="A7" s="16"/>
    </row>
    <row r="8" spans="1:15" ht="18.75" customHeight="1">
      <c r="A8" s="16"/>
      <c r="F8" s="247" t="s">
        <v>18</v>
      </c>
      <c r="G8" s="247"/>
      <c r="H8" s="247"/>
      <c r="I8" s="247"/>
      <c r="J8" s="248" t="str">
        <f>情報入力ページ!K11</f>
        <v xml:space="preserve"> </v>
      </c>
      <c r="K8" s="248"/>
      <c r="L8" s="248"/>
      <c r="M8" s="248"/>
      <c r="N8" s="248"/>
      <c r="O8" s="248"/>
    </row>
    <row r="9" spans="1:15" ht="18.75" customHeight="1">
      <c r="B9" s="6"/>
      <c r="F9" s="246" t="s">
        <v>68</v>
      </c>
      <c r="G9" s="246"/>
      <c r="H9" s="246"/>
      <c r="I9" s="246"/>
      <c r="J9" s="248">
        <f>情報入力ページ!K12</f>
        <v>0</v>
      </c>
      <c r="K9" s="248"/>
      <c r="L9" s="248"/>
      <c r="M9" s="248"/>
      <c r="N9" s="248"/>
      <c r="O9" s="248"/>
    </row>
    <row r="10" spans="1:15" ht="18.75" customHeight="1">
      <c r="B10" s="6"/>
    </row>
    <row r="11" spans="1:15">
      <c r="A11" s="16"/>
    </row>
    <row r="12" spans="1:15" ht="18.75" customHeight="1">
      <c r="A12" s="255">
        <f>情報入力ページ!K8</f>
        <v>0</v>
      </c>
      <c r="B12" s="255"/>
      <c r="C12" s="255"/>
      <c r="D12" s="255"/>
      <c r="E12" s="239" t="s">
        <v>131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</row>
    <row r="13" spans="1:15">
      <c r="A13" s="16"/>
    </row>
    <row r="14" spans="1:15">
      <c r="A14" s="16"/>
    </row>
    <row r="15" spans="1:15" ht="18.75" customHeight="1">
      <c r="A15" s="247" t="s">
        <v>69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</row>
    <row r="16" spans="1:15">
      <c r="A16" s="16"/>
    </row>
    <row r="17" spans="1:15" ht="48.75" customHeight="1">
      <c r="A17" s="249" t="s">
        <v>70</v>
      </c>
      <c r="B17" s="250"/>
      <c r="C17" s="250"/>
      <c r="D17" s="250"/>
      <c r="E17" s="251"/>
      <c r="F17" s="12" t="s">
        <v>71</v>
      </c>
      <c r="G17" s="252">
        <f>情報入力ページ!K43*1000</f>
        <v>0</v>
      </c>
      <c r="H17" s="252"/>
      <c r="I17" s="252"/>
      <c r="J17" s="252"/>
      <c r="K17" s="252"/>
      <c r="L17" s="253" t="s">
        <v>46</v>
      </c>
      <c r="M17" s="253"/>
      <c r="N17" s="253"/>
      <c r="O17" s="254"/>
    </row>
    <row r="18" spans="1:15" ht="48.75" customHeight="1">
      <c r="A18" s="240" t="s">
        <v>72</v>
      </c>
      <c r="B18" s="241"/>
      <c r="C18" s="241"/>
      <c r="D18" s="241"/>
      <c r="E18" s="242"/>
      <c r="F18" s="243" t="s">
        <v>73</v>
      </c>
      <c r="G18" s="243"/>
      <c r="H18" s="243"/>
      <c r="I18" s="243"/>
      <c r="J18" s="243"/>
      <c r="K18" s="243"/>
      <c r="L18" s="243"/>
      <c r="M18" s="243"/>
      <c r="N18" s="243"/>
      <c r="O18" s="244"/>
    </row>
    <row r="19" spans="1:15" ht="24.4" customHeight="1">
      <c r="A19" s="256" t="s">
        <v>74</v>
      </c>
      <c r="B19" s="257"/>
      <c r="C19" s="257"/>
      <c r="D19" s="257"/>
      <c r="E19" s="258"/>
      <c r="F19" s="259" t="str">
        <f>情報入力ページ!K11</f>
        <v xml:space="preserve"> </v>
      </c>
      <c r="G19" s="259"/>
      <c r="H19" s="259"/>
      <c r="I19" s="259"/>
      <c r="J19" s="259"/>
      <c r="K19" s="259"/>
      <c r="L19" s="259"/>
      <c r="M19" s="259"/>
      <c r="N19" s="259"/>
      <c r="O19" s="260"/>
    </row>
    <row r="20" spans="1:15" ht="24.4" customHeight="1">
      <c r="A20" s="256"/>
      <c r="B20" s="257"/>
      <c r="C20" s="257"/>
      <c r="D20" s="257"/>
      <c r="E20" s="258"/>
      <c r="F20" s="261">
        <f>情報入力ページ!K12</f>
        <v>0</v>
      </c>
      <c r="G20" s="261"/>
      <c r="H20" s="261"/>
      <c r="I20" s="261"/>
      <c r="J20" s="261"/>
      <c r="K20" s="261"/>
      <c r="L20" s="261"/>
      <c r="M20" s="261"/>
      <c r="N20" s="261"/>
      <c r="O20" s="262"/>
    </row>
    <row r="21" spans="1:15" ht="24.6" customHeight="1">
      <c r="A21" s="249" t="s">
        <v>75</v>
      </c>
      <c r="B21" s="250"/>
      <c r="C21" s="250"/>
      <c r="D21" s="250"/>
      <c r="E21" s="251"/>
      <c r="F21" s="28" t="s">
        <v>109</v>
      </c>
      <c r="G21" s="269" t="str">
        <f>情報入力ページ!L10</f>
        <v xml:space="preserve"> </v>
      </c>
      <c r="H21" s="269"/>
      <c r="I21" s="269"/>
      <c r="J21" s="269"/>
      <c r="K21" s="269"/>
      <c r="L21" s="269"/>
      <c r="M21" s="269"/>
      <c r="N21" s="269"/>
      <c r="O21" s="270"/>
    </row>
    <row r="22" spans="1:15" ht="24.6" customHeight="1">
      <c r="A22" s="256"/>
      <c r="B22" s="257"/>
      <c r="C22" s="257"/>
      <c r="D22" s="257"/>
      <c r="E22" s="258"/>
      <c r="F22" s="268" t="str">
        <f>情報入力ページ!K9</f>
        <v xml:space="preserve"> </v>
      </c>
      <c r="G22" s="259"/>
      <c r="H22" s="259"/>
      <c r="I22" s="259"/>
      <c r="J22" s="259"/>
      <c r="K22" s="259"/>
      <c r="L22" s="259"/>
      <c r="M22" s="259"/>
      <c r="N22" s="259"/>
      <c r="O22" s="260"/>
    </row>
    <row r="23" spans="1:15" ht="24.6" customHeight="1">
      <c r="A23" s="263"/>
      <c r="B23" s="264"/>
      <c r="C23" s="264"/>
      <c r="D23" s="264"/>
      <c r="E23" s="265"/>
      <c r="F23" s="266" t="s">
        <v>76</v>
      </c>
      <c r="G23" s="266"/>
      <c r="H23" s="266"/>
      <c r="I23" s="266"/>
      <c r="J23" s="266"/>
      <c r="K23" s="267" t="str">
        <f>情報入力ページ!K15</f>
        <v xml:space="preserve"> </v>
      </c>
      <c r="L23" s="267"/>
      <c r="M23" s="267"/>
      <c r="N23" s="267"/>
      <c r="O23" s="24" t="s">
        <v>77</v>
      </c>
    </row>
    <row r="24" spans="1:15" ht="48.75" customHeight="1">
      <c r="A24" s="256" t="s">
        <v>78</v>
      </c>
      <c r="B24" s="257"/>
      <c r="C24" s="257"/>
      <c r="D24" s="257"/>
      <c r="E24" s="258"/>
      <c r="F24" s="272" t="str">
        <f>情報入力ページ!K32</f>
        <v xml:space="preserve"> </v>
      </c>
      <c r="G24" s="272"/>
      <c r="H24" s="272"/>
      <c r="I24" s="272"/>
      <c r="J24" s="272"/>
      <c r="K24" s="272"/>
      <c r="L24" s="272"/>
      <c r="M24" s="272"/>
      <c r="N24" s="272"/>
      <c r="O24" s="273"/>
    </row>
    <row r="25" spans="1:15" ht="49.35" customHeight="1">
      <c r="A25" s="240" t="s">
        <v>79</v>
      </c>
      <c r="B25" s="241"/>
      <c r="C25" s="241"/>
      <c r="D25" s="241"/>
      <c r="E25" s="242"/>
      <c r="F25" s="274" t="str">
        <f>情報入力ページ!Q39</f>
        <v>令和　　年　　月　　日　</v>
      </c>
      <c r="G25" s="274"/>
      <c r="H25" s="274"/>
      <c r="I25" s="274"/>
      <c r="J25" s="274"/>
      <c r="K25" s="274"/>
      <c r="L25" s="274"/>
      <c r="M25" s="274"/>
      <c r="N25" s="274"/>
      <c r="O25" s="275"/>
    </row>
    <row r="26" spans="1:15" ht="24.2" customHeight="1">
      <c r="A26" s="256" t="s">
        <v>80</v>
      </c>
      <c r="B26" s="257"/>
      <c r="C26" s="257"/>
      <c r="D26" s="257"/>
      <c r="E26" s="258"/>
      <c r="F26" s="257" t="s">
        <v>81</v>
      </c>
      <c r="G26" s="257"/>
      <c r="H26" s="257"/>
      <c r="I26" s="257"/>
      <c r="J26" s="257"/>
      <c r="K26" s="276">
        <f>SUM(情報入力ページ!J55:M56)</f>
        <v>0</v>
      </c>
      <c r="L26" s="276"/>
      <c r="M26" s="276"/>
      <c r="N26" s="276"/>
      <c r="O26" s="14" t="s">
        <v>46</v>
      </c>
    </row>
    <row r="27" spans="1:15" ht="24.2" customHeight="1">
      <c r="A27" s="263"/>
      <c r="B27" s="264"/>
      <c r="C27" s="264"/>
      <c r="D27" s="264"/>
      <c r="E27" s="265"/>
      <c r="F27" s="264" t="s">
        <v>82</v>
      </c>
      <c r="G27" s="264"/>
      <c r="H27" s="264"/>
      <c r="I27" s="264"/>
      <c r="J27" s="264"/>
      <c r="K27" s="277">
        <f>情報入力ページ!$R$57</f>
        <v>0</v>
      </c>
      <c r="L27" s="277"/>
      <c r="M27" s="278">
        <f>情報入力ページ!$T$57</f>
        <v>0</v>
      </c>
      <c r="N27" s="278"/>
      <c r="O27" s="24"/>
    </row>
    <row r="28" spans="1:15">
      <c r="A28" s="17"/>
    </row>
    <row r="29" spans="1:15" ht="18.75" customHeight="1">
      <c r="A29" s="271" t="s">
        <v>83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</row>
  </sheetData>
  <sheetProtection sheet="1" objects="1" scenarios="1"/>
  <mergeCells count="33">
    <mergeCell ref="A29:O29"/>
    <mergeCell ref="A24:E24"/>
    <mergeCell ref="F24:O24"/>
    <mergeCell ref="A25:E25"/>
    <mergeCell ref="F25:O25"/>
    <mergeCell ref="A26:E27"/>
    <mergeCell ref="F26:J26"/>
    <mergeCell ref="K26:N26"/>
    <mergeCell ref="F27:J27"/>
    <mergeCell ref="K27:L27"/>
    <mergeCell ref="M27:N27"/>
    <mergeCell ref="A19:E20"/>
    <mergeCell ref="F19:O19"/>
    <mergeCell ref="F20:O20"/>
    <mergeCell ref="A21:E23"/>
    <mergeCell ref="F23:J23"/>
    <mergeCell ref="K23:N23"/>
    <mergeCell ref="F22:O22"/>
    <mergeCell ref="G21:O21"/>
    <mergeCell ref="E12:O12"/>
    <mergeCell ref="A18:E18"/>
    <mergeCell ref="F18:O18"/>
    <mergeCell ref="K2:O2"/>
    <mergeCell ref="A5:D5"/>
    <mergeCell ref="F8:I8"/>
    <mergeCell ref="J8:O8"/>
    <mergeCell ref="F9:I9"/>
    <mergeCell ref="J9:O9"/>
    <mergeCell ref="A15:O15"/>
    <mergeCell ref="A17:E17"/>
    <mergeCell ref="G17:K17"/>
    <mergeCell ref="L17:O17"/>
    <mergeCell ref="A12:D12"/>
  </mergeCells>
  <phoneticPr fontId="2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38"/>
  <sheetViews>
    <sheetView showGridLines="0" view="pageBreakPreview" zoomScale="85" zoomScaleNormal="100" zoomScaleSheetLayoutView="85" workbookViewId="0">
      <selection activeCell="E19" sqref="E19"/>
    </sheetView>
  </sheetViews>
  <sheetFormatPr defaultRowHeight="13.5"/>
  <cols>
    <col min="1" max="23" width="4.875" style="5" customWidth="1"/>
    <col min="24" max="16384" width="9" style="5"/>
  </cols>
  <sheetData>
    <row r="1" spans="1:20" s="8" customFormat="1" ht="20.100000000000001" customHeight="1"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313" t="str">
        <f>交付申請書!K2</f>
        <v>令和　年　月　日</v>
      </c>
      <c r="P1" s="313"/>
      <c r="Q1" s="313"/>
      <c r="R1" s="313"/>
      <c r="S1" s="313"/>
      <c r="T1" s="313"/>
    </row>
    <row r="2" spans="1:20" s="8" customFormat="1" ht="20.100000000000001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0" s="8" customFormat="1" ht="20.100000000000001" customHeight="1">
      <c r="A3" s="11"/>
      <c r="C3" s="10"/>
      <c r="D3" s="9"/>
      <c r="E3" s="9"/>
      <c r="F3" s="9"/>
      <c r="G3" s="9"/>
      <c r="H3" s="9"/>
      <c r="I3" s="9"/>
      <c r="J3" s="9"/>
      <c r="K3" s="9"/>
      <c r="L3" s="9"/>
      <c r="M3" s="10" t="s">
        <v>18</v>
      </c>
      <c r="N3" s="314" t="str">
        <f>交付申請書!J8</f>
        <v xml:space="preserve"> </v>
      </c>
      <c r="O3" s="314"/>
      <c r="P3" s="314"/>
      <c r="Q3" s="314"/>
      <c r="R3" s="314"/>
      <c r="S3" s="314"/>
      <c r="T3" s="314"/>
    </row>
    <row r="4" spans="1:20" s="8" customFormat="1" ht="20.100000000000001" customHeight="1">
      <c r="A4" s="11"/>
      <c r="B4" s="9"/>
      <c r="D4" s="9"/>
      <c r="E4" s="9"/>
      <c r="F4" s="9"/>
      <c r="H4" s="9"/>
      <c r="I4" s="9"/>
      <c r="J4" s="9"/>
      <c r="K4" s="9"/>
      <c r="L4" s="9"/>
      <c r="M4" s="10" t="s">
        <v>29</v>
      </c>
      <c r="N4" s="314">
        <f>交付申請書!J9</f>
        <v>0</v>
      </c>
      <c r="O4" s="314"/>
      <c r="P4" s="314"/>
      <c r="Q4" s="314"/>
      <c r="R4" s="314"/>
      <c r="S4" s="314"/>
      <c r="T4" s="314"/>
    </row>
    <row r="5" spans="1:20" s="8" customFormat="1" ht="20.100000000000001" customHeight="1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0" s="8" customFormat="1" ht="20.100000000000001" customHeight="1">
      <c r="A6" s="315" t="s">
        <v>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</row>
    <row r="7" spans="1:20" s="8" customFormat="1" ht="20.100000000000001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0" s="8" customFormat="1" ht="20.100000000000001" customHeight="1">
      <c r="A8" s="316">
        <f>交付申請書!A12</f>
        <v>0</v>
      </c>
      <c r="B8" s="316"/>
      <c r="C8" s="316"/>
      <c r="D8" s="316"/>
      <c r="E8" s="282" t="s">
        <v>132</v>
      </c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8" customFormat="1" ht="20.100000000000001" customHeight="1">
      <c r="A9" s="282" t="s">
        <v>37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ht="14.2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0" ht="19.5" customHeight="1">
      <c r="A11" s="2" t="s">
        <v>1</v>
      </c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0" ht="18.75" customHeight="1">
      <c r="A12" s="284" t="s">
        <v>102</v>
      </c>
      <c r="B12" s="285"/>
      <c r="C12" s="285"/>
      <c r="D12" s="286"/>
      <c r="E12" s="328" t="str">
        <f>N3</f>
        <v xml:space="preserve"> </v>
      </c>
      <c r="F12" s="329"/>
      <c r="G12" s="329"/>
      <c r="H12" s="329"/>
      <c r="I12" s="329"/>
      <c r="J12" s="269">
        <f>N4</f>
        <v>0</v>
      </c>
      <c r="K12" s="269"/>
      <c r="L12" s="269"/>
      <c r="M12" s="269"/>
      <c r="N12" s="269"/>
      <c r="O12" s="269"/>
      <c r="P12" s="269"/>
      <c r="Q12" s="333" t="s">
        <v>103</v>
      </c>
      <c r="R12" s="335" t="str">
        <f>情報入力ページ!K13</f>
        <v xml:space="preserve"> </v>
      </c>
      <c r="S12" s="335"/>
      <c r="T12" s="321" t="s">
        <v>104</v>
      </c>
    </row>
    <row r="13" spans="1:20" ht="18.75" customHeight="1">
      <c r="A13" s="325"/>
      <c r="B13" s="326"/>
      <c r="C13" s="326"/>
      <c r="D13" s="327"/>
      <c r="E13" s="330"/>
      <c r="F13" s="331"/>
      <c r="G13" s="331"/>
      <c r="H13" s="331"/>
      <c r="I13" s="331"/>
      <c r="J13" s="332"/>
      <c r="K13" s="332"/>
      <c r="L13" s="332"/>
      <c r="M13" s="332"/>
      <c r="N13" s="332"/>
      <c r="O13" s="332"/>
      <c r="P13" s="332"/>
      <c r="Q13" s="334"/>
      <c r="R13" s="336"/>
      <c r="S13" s="336"/>
      <c r="T13" s="322"/>
    </row>
    <row r="14" spans="1:20" ht="20.100000000000001" customHeight="1">
      <c r="A14" s="287" t="s">
        <v>2</v>
      </c>
      <c r="B14" s="287"/>
      <c r="C14" s="287"/>
      <c r="D14" s="287"/>
      <c r="E14" s="26" t="s">
        <v>25</v>
      </c>
      <c r="F14" s="323" t="str">
        <f>情報入力ページ!L10</f>
        <v xml:space="preserve"> </v>
      </c>
      <c r="G14" s="323"/>
      <c r="H14" s="323"/>
      <c r="I14" s="323"/>
      <c r="J14" s="324"/>
      <c r="K14" s="284" t="s">
        <v>24</v>
      </c>
      <c r="L14" s="285"/>
      <c r="M14" s="285"/>
      <c r="N14" s="286"/>
      <c r="O14" s="290" t="str">
        <f>情報入力ページ!K15</f>
        <v xml:space="preserve"> </v>
      </c>
      <c r="P14" s="290"/>
      <c r="Q14" s="290"/>
      <c r="R14" s="290"/>
      <c r="S14" s="290"/>
      <c r="T14" s="290"/>
    </row>
    <row r="15" spans="1:20" ht="20.100000000000001" customHeight="1">
      <c r="A15" s="281" t="s">
        <v>3</v>
      </c>
      <c r="B15" s="281"/>
      <c r="C15" s="281"/>
      <c r="D15" s="281"/>
      <c r="E15" s="337" t="str">
        <f>情報入力ページ!K9</f>
        <v xml:space="preserve"> </v>
      </c>
      <c r="F15" s="338"/>
      <c r="G15" s="338"/>
      <c r="H15" s="338"/>
      <c r="I15" s="338"/>
      <c r="J15" s="339"/>
      <c r="K15" s="325"/>
      <c r="L15" s="326"/>
      <c r="M15" s="326"/>
      <c r="N15" s="327"/>
      <c r="O15" s="290"/>
      <c r="P15" s="290"/>
      <c r="Q15" s="290"/>
      <c r="R15" s="290"/>
      <c r="S15" s="290"/>
      <c r="T15" s="290"/>
    </row>
    <row r="16" spans="1:20" ht="37.5" customHeight="1">
      <c r="A16" s="283" t="s">
        <v>4</v>
      </c>
      <c r="B16" s="283"/>
      <c r="C16" s="283"/>
      <c r="D16" s="283"/>
      <c r="E16" s="290" t="str">
        <f>情報入力ページ!K28</f>
        <v xml:space="preserve"> </v>
      </c>
      <c r="F16" s="290"/>
      <c r="G16" s="290"/>
      <c r="H16" s="290"/>
      <c r="I16" s="290"/>
      <c r="J16" s="290"/>
      <c r="K16" s="289" t="s">
        <v>26</v>
      </c>
      <c r="L16" s="289"/>
      <c r="M16" s="289"/>
      <c r="N16" s="289"/>
      <c r="O16" s="292">
        <f>情報入力ページ!K19</f>
        <v>0</v>
      </c>
      <c r="P16" s="293"/>
      <c r="Q16" s="293"/>
      <c r="R16" s="293"/>
      <c r="S16" s="293"/>
      <c r="T16" s="41" t="s">
        <v>135</v>
      </c>
    </row>
    <row r="17" spans="1:20" ht="37.5" customHeight="1">
      <c r="A17" s="283" t="s">
        <v>5</v>
      </c>
      <c r="B17" s="283"/>
      <c r="C17" s="283"/>
      <c r="D17" s="283"/>
      <c r="E17" s="291" t="str">
        <f>情報入力ページ!K16</f>
        <v xml:space="preserve"> </v>
      </c>
      <c r="F17" s="291"/>
      <c r="G17" s="291"/>
      <c r="H17" s="291"/>
      <c r="I17" s="291"/>
      <c r="J17" s="291"/>
      <c r="K17" s="289" t="s">
        <v>27</v>
      </c>
      <c r="L17" s="289"/>
      <c r="M17" s="289"/>
      <c r="N17" s="289"/>
      <c r="O17" s="298" t="str">
        <f>情報入力ページ!K18</f>
        <v xml:space="preserve"> </v>
      </c>
      <c r="P17" s="299"/>
      <c r="Q17" s="299"/>
      <c r="R17" s="299"/>
      <c r="S17" s="299"/>
      <c r="T17" s="300"/>
    </row>
    <row r="18" spans="1:20" ht="37.5" customHeight="1">
      <c r="A18" s="283" t="s">
        <v>6</v>
      </c>
      <c r="B18" s="283"/>
      <c r="C18" s="283"/>
      <c r="D18" s="283"/>
      <c r="E18" s="294" t="str">
        <f>情報入力ページ!K29</f>
        <v xml:space="preserve"> </v>
      </c>
      <c r="F18" s="295"/>
      <c r="G18" s="295"/>
      <c r="H18" s="295"/>
      <c r="I18" s="295"/>
      <c r="J18" s="295"/>
      <c r="K18" s="295"/>
      <c r="L18" s="63" t="s">
        <v>103</v>
      </c>
      <c r="M18" s="64" t="str">
        <f>情報入力ページ!K17</f>
        <v>平成</v>
      </c>
      <c r="N18" s="58">
        <f>情報入力ページ!M17</f>
        <v>0</v>
      </c>
      <c r="O18" s="58" t="s">
        <v>160</v>
      </c>
      <c r="P18" s="58">
        <f>情報入力ページ!P17</f>
        <v>0</v>
      </c>
      <c r="Q18" s="296" t="s">
        <v>195</v>
      </c>
      <c r="R18" s="296"/>
      <c r="S18" s="296"/>
      <c r="T18" s="297"/>
    </row>
    <row r="19" spans="1:20" ht="20.100000000000001" customHeight="1">
      <c r="A19" s="1" t="s">
        <v>7</v>
      </c>
      <c r="B19" s="6"/>
      <c r="D19" s="6"/>
      <c r="E19" s="6"/>
      <c r="F19" s="6"/>
    </row>
    <row r="20" spans="1:20" ht="20.100000000000001" customHeight="1">
      <c r="A20" s="1" t="s">
        <v>8</v>
      </c>
      <c r="B20" s="6"/>
      <c r="C20" s="6"/>
      <c r="D20" s="6"/>
      <c r="E20" s="6"/>
      <c r="F20" s="6"/>
    </row>
    <row r="21" spans="1:20" ht="36.950000000000003" customHeight="1">
      <c r="A21" s="284" t="s">
        <v>19</v>
      </c>
      <c r="B21" s="285"/>
      <c r="C21" s="285"/>
      <c r="D21" s="286"/>
      <c r="E21" s="288" t="s">
        <v>31</v>
      </c>
      <c r="F21" s="289"/>
      <c r="G21" s="289"/>
      <c r="H21" s="289"/>
      <c r="I21" s="288" t="s">
        <v>85</v>
      </c>
      <c r="J21" s="289"/>
      <c r="K21" s="289"/>
      <c r="L21" s="289"/>
      <c r="M21" s="289" t="s">
        <v>32</v>
      </c>
      <c r="N21" s="289"/>
      <c r="O21" s="289"/>
      <c r="P21" s="289"/>
      <c r="Q21" s="289"/>
      <c r="R21" s="289"/>
      <c r="S21" s="289"/>
      <c r="T21" s="289"/>
    </row>
    <row r="22" spans="1:20" ht="36.950000000000003" customHeight="1">
      <c r="A22" s="283" t="s">
        <v>20</v>
      </c>
      <c r="B22" s="283"/>
      <c r="C22" s="283"/>
      <c r="D22" s="283"/>
      <c r="E22" s="302">
        <f>情報入力ページ!F46</f>
        <v>0</v>
      </c>
      <c r="F22" s="303"/>
      <c r="G22" s="303"/>
      <c r="H22" s="303"/>
      <c r="I22" s="302">
        <f>情報入力ページ!J46</f>
        <v>0</v>
      </c>
      <c r="J22" s="303"/>
      <c r="K22" s="303"/>
      <c r="L22" s="303"/>
      <c r="M22" s="304" t="str">
        <f>情報入力ページ!N46</f>
        <v xml:space="preserve"> </v>
      </c>
      <c r="N22" s="305"/>
      <c r="O22" s="305"/>
      <c r="P22" s="305"/>
      <c r="Q22" s="305"/>
      <c r="R22" s="305"/>
      <c r="S22" s="305"/>
      <c r="T22" s="306"/>
    </row>
    <row r="23" spans="1:20" ht="36.950000000000003" customHeight="1">
      <c r="A23" s="283" t="s">
        <v>21</v>
      </c>
      <c r="B23" s="283"/>
      <c r="C23" s="283"/>
      <c r="D23" s="283"/>
      <c r="E23" s="302">
        <f>情報入力ページ!F47</f>
        <v>0</v>
      </c>
      <c r="F23" s="303"/>
      <c r="G23" s="303"/>
      <c r="H23" s="303"/>
      <c r="I23" s="302">
        <f>情報入力ページ!J47</f>
        <v>0</v>
      </c>
      <c r="J23" s="303"/>
      <c r="K23" s="303"/>
      <c r="L23" s="303"/>
      <c r="M23" s="304" t="str">
        <f>情報入力ページ!N47</f>
        <v xml:space="preserve">  </v>
      </c>
      <c r="N23" s="305"/>
      <c r="O23" s="305"/>
      <c r="P23" s="305"/>
      <c r="Q23" s="305"/>
      <c r="R23" s="305"/>
      <c r="S23" s="305"/>
      <c r="T23" s="306"/>
    </row>
    <row r="24" spans="1:20" ht="36.950000000000003" customHeight="1" thickBot="1">
      <c r="A24" s="280" t="s">
        <v>22</v>
      </c>
      <c r="B24" s="280"/>
      <c r="C24" s="280"/>
      <c r="D24" s="280"/>
      <c r="E24" s="308">
        <f>情報入力ページ!F48</f>
        <v>0</v>
      </c>
      <c r="F24" s="309"/>
      <c r="G24" s="309"/>
      <c r="H24" s="309"/>
      <c r="I24" s="308">
        <f>情報入力ページ!J48</f>
        <v>0</v>
      </c>
      <c r="J24" s="309"/>
      <c r="K24" s="309"/>
      <c r="L24" s="309"/>
      <c r="M24" s="307" t="s">
        <v>36</v>
      </c>
      <c r="N24" s="307"/>
      <c r="O24" s="307"/>
      <c r="P24" s="307"/>
      <c r="Q24" s="307"/>
      <c r="R24" s="307"/>
      <c r="S24" s="307"/>
      <c r="T24" s="307"/>
    </row>
    <row r="25" spans="1:20" ht="36.950000000000003" customHeight="1" thickTop="1">
      <c r="A25" s="281" t="s">
        <v>23</v>
      </c>
      <c r="B25" s="281"/>
      <c r="C25" s="281"/>
      <c r="D25" s="281"/>
      <c r="E25" s="310">
        <f>情報入力ページ!F49</f>
        <v>0</v>
      </c>
      <c r="F25" s="301"/>
      <c r="G25" s="301"/>
      <c r="H25" s="301"/>
      <c r="I25" s="310">
        <f>情報入力ページ!J49</f>
        <v>0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</row>
    <row r="26" spans="1:20" ht="20.100000000000001" customHeight="1">
      <c r="A26" s="1" t="s">
        <v>11</v>
      </c>
      <c r="B26" s="6"/>
      <c r="C26" s="6"/>
      <c r="D26" s="6"/>
      <c r="E26" s="6"/>
      <c r="F26" s="6"/>
    </row>
    <row r="27" spans="1:20" ht="36.950000000000003" customHeight="1">
      <c r="A27" s="283" t="s">
        <v>9</v>
      </c>
      <c r="B27" s="283"/>
      <c r="C27" s="283"/>
      <c r="D27" s="283"/>
      <c r="E27" s="289" t="s">
        <v>33</v>
      </c>
      <c r="F27" s="289"/>
      <c r="G27" s="289"/>
      <c r="H27" s="289"/>
      <c r="I27" s="288" t="s">
        <v>34</v>
      </c>
      <c r="J27" s="289"/>
      <c r="K27" s="289"/>
      <c r="L27" s="289"/>
      <c r="M27" s="288" t="s">
        <v>35</v>
      </c>
      <c r="N27" s="289"/>
      <c r="O27" s="289"/>
      <c r="P27" s="289"/>
      <c r="Q27" s="289" t="s">
        <v>32</v>
      </c>
      <c r="R27" s="289"/>
      <c r="S27" s="289"/>
      <c r="T27" s="289"/>
    </row>
    <row r="28" spans="1:20" ht="36.950000000000003" customHeight="1">
      <c r="A28" s="279" t="s">
        <v>12</v>
      </c>
      <c r="B28" s="283" t="s">
        <v>13</v>
      </c>
      <c r="C28" s="283"/>
      <c r="D28" s="283"/>
      <c r="E28" s="302">
        <f>情報入力ページ!F55</f>
        <v>0</v>
      </c>
      <c r="F28" s="303"/>
      <c r="G28" s="303"/>
      <c r="H28" s="303"/>
      <c r="I28" s="302">
        <f>情報入力ページ!J55</f>
        <v>0</v>
      </c>
      <c r="J28" s="303"/>
      <c r="K28" s="303"/>
      <c r="L28" s="303"/>
      <c r="M28" s="302">
        <f>情報入力ページ!N55</f>
        <v>0</v>
      </c>
      <c r="N28" s="303"/>
      <c r="O28" s="303"/>
      <c r="P28" s="303"/>
      <c r="Q28" s="311" t="str">
        <f>情報入力ページ!R55</f>
        <v xml:space="preserve">  </v>
      </c>
      <c r="R28" s="312"/>
      <c r="S28" s="312"/>
      <c r="T28" s="312"/>
    </row>
    <row r="29" spans="1:20" ht="36.950000000000003" customHeight="1">
      <c r="A29" s="279"/>
      <c r="B29" s="283" t="s">
        <v>28</v>
      </c>
      <c r="C29" s="283"/>
      <c r="D29" s="283"/>
      <c r="E29" s="302">
        <f>情報入力ページ!F56</f>
        <v>0</v>
      </c>
      <c r="F29" s="303"/>
      <c r="G29" s="303"/>
      <c r="H29" s="303"/>
      <c r="I29" s="302">
        <f>情報入力ページ!J56</f>
        <v>0</v>
      </c>
      <c r="J29" s="303"/>
      <c r="K29" s="303"/>
      <c r="L29" s="303"/>
      <c r="M29" s="302">
        <f>情報入力ページ!N56</f>
        <v>0</v>
      </c>
      <c r="N29" s="303"/>
      <c r="O29" s="303"/>
      <c r="P29" s="303"/>
      <c r="Q29" s="311" t="str">
        <f>情報入力ページ!R56</f>
        <v xml:space="preserve">  </v>
      </c>
      <c r="R29" s="312"/>
      <c r="S29" s="312"/>
      <c r="T29" s="312"/>
    </row>
    <row r="30" spans="1:20" ht="36.950000000000003" customHeight="1" thickBot="1">
      <c r="A30" s="42" t="s">
        <v>14</v>
      </c>
      <c r="B30" s="280" t="s">
        <v>15</v>
      </c>
      <c r="C30" s="280"/>
      <c r="D30" s="280"/>
      <c r="E30" s="308">
        <f>情報入力ページ!F57</f>
        <v>0</v>
      </c>
      <c r="F30" s="309"/>
      <c r="G30" s="309"/>
      <c r="H30" s="309"/>
      <c r="I30" s="308">
        <f>情報入力ページ!J57</f>
        <v>0</v>
      </c>
      <c r="J30" s="309"/>
      <c r="K30" s="309"/>
      <c r="L30" s="309"/>
      <c r="M30" s="308">
        <f>情報入力ページ!N57</f>
        <v>0</v>
      </c>
      <c r="N30" s="309"/>
      <c r="O30" s="309"/>
      <c r="P30" s="309"/>
      <c r="Q30" s="317">
        <f>情報入力ページ!$R$57</f>
        <v>0</v>
      </c>
      <c r="R30" s="318"/>
      <c r="S30" s="319">
        <f>情報入力ページ!$T$57</f>
        <v>0</v>
      </c>
      <c r="T30" s="320"/>
    </row>
    <row r="31" spans="1:20" ht="36.950000000000003" customHeight="1" thickTop="1">
      <c r="A31" s="281" t="s">
        <v>10</v>
      </c>
      <c r="B31" s="281"/>
      <c r="C31" s="281"/>
      <c r="D31" s="281"/>
      <c r="E31" s="310">
        <f>情報入力ページ!F58</f>
        <v>0</v>
      </c>
      <c r="F31" s="301"/>
      <c r="G31" s="301"/>
      <c r="H31" s="301"/>
      <c r="I31" s="310">
        <f>情報入力ページ!J58</f>
        <v>0</v>
      </c>
      <c r="J31" s="301"/>
      <c r="K31" s="301"/>
      <c r="L31" s="301"/>
      <c r="M31" s="310">
        <f>情報入力ページ!N58</f>
        <v>0</v>
      </c>
      <c r="N31" s="301"/>
      <c r="O31" s="301"/>
      <c r="P31" s="301"/>
      <c r="Q31" s="310"/>
      <c r="R31" s="301"/>
      <c r="S31" s="301"/>
      <c r="T31" s="301"/>
    </row>
    <row r="32" spans="1:20" ht="15.75" customHeight="1">
      <c r="A32" s="4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4" t="s">
        <v>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.75" customHeight="1">
      <c r="A34" s="4" t="s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sheetProtection sheet="1" objects="1" scenarios="1"/>
  <mergeCells count="77">
    <mergeCell ref="F14:J14"/>
    <mergeCell ref="A12:D13"/>
    <mergeCell ref="E12:I13"/>
    <mergeCell ref="J12:P13"/>
    <mergeCell ref="Q12:Q13"/>
    <mergeCell ref="O14:T15"/>
    <mergeCell ref="K14:N15"/>
    <mergeCell ref="E15:J15"/>
    <mergeCell ref="M31:P31"/>
    <mergeCell ref="Q31:T31"/>
    <mergeCell ref="Q30:R30"/>
    <mergeCell ref="S30:T30"/>
    <mergeCell ref="T12:T13"/>
    <mergeCell ref="R12:S13"/>
    <mergeCell ref="O1:T1"/>
    <mergeCell ref="N3:T3"/>
    <mergeCell ref="N4:T4"/>
    <mergeCell ref="A6:T6"/>
    <mergeCell ref="A8:D8"/>
    <mergeCell ref="E8:T8"/>
    <mergeCell ref="E31:H31"/>
    <mergeCell ref="I27:L27"/>
    <mergeCell ref="I30:L30"/>
    <mergeCell ref="E24:H24"/>
    <mergeCell ref="I24:L24"/>
    <mergeCell ref="I29:L29"/>
    <mergeCell ref="E25:H25"/>
    <mergeCell ref="I25:L25"/>
    <mergeCell ref="E27:H27"/>
    <mergeCell ref="E28:H28"/>
    <mergeCell ref="E29:H29"/>
    <mergeCell ref="I28:L28"/>
    <mergeCell ref="I31:L31"/>
    <mergeCell ref="E23:H23"/>
    <mergeCell ref="I23:L23"/>
    <mergeCell ref="M23:T23"/>
    <mergeCell ref="M24:T24"/>
    <mergeCell ref="E30:H30"/>
    <mergeCell ref="M29:P29"/>
    <mergeCell ref="Q29:T29"/>
    <mergeCell ref="M27:P27"/>
    <mergeCell ref="Q27:T27"/>
    <mergeCell ref="M28:P28"/>
    <mergeCell ref="Q28:T28"/>
    <mergeCell ref="M30:P30"/>
    <mergeCell ref="O16:S16"/>
    <mergeCell ref="E18:K18"/>
    <mergeCell ref="Q18:T18"/>
    <mergeCell ref="B28:D28"/>
    <mergeCell ref="B29:D29"/>
    <mergeCell ref="K17:N17"/>
    <mergeCell ref="O17:T17"/>
    <mergeCell ref="A27:D27"/>
    <mergeCell ref="A24:D24"/>
    <mergeCell ref="A25:D25"/>
    <mergeCell ref="A17:D17"/>
    <mergeCell ref="A18:D18"/>
    <mergeCell ref="M25:T25"/>
    <mergeCell ref="E22:H22"/>
    <mergeCell ref="I22:L22"/>
    <mergeCell ref="M22:T22"/>
    <mergeCell ref="A28:A29"/>
    <mergeCell ref="B30:D30"/>
    <mergeCell ref="A31:D31"/>
    <mergeCell ref="A9:T9"/>
    <mergeCell ref="A22:D22"/>
    <mergeCell ref="A23:D23"/>
    <mergeCell ref="A21:D21"/>
    <mergeCell ref="A14:D14"/>
    <mergeCell ref="A15:D15"/>
    <mergeCell ref="A16:D16"/>
    <mergeCell ref="E21:H21"/>
    <mergeCell ref="I21:L21"/>
    <mergeCell ref="M21:T21"/>
    <mergeCell ref="E16:J16"/>
    <mergeCell ref="E17:J17"/>
    <mergeCell ref="K16:N16"/>
  </mergeCells>
  <phoneticPr fontId="23"/>
  <pageMargins left="0.55118110236220474" right="0.55118110236220474" top="0.59055118110236227" bottom="0.59055118110236227" header="0.51181102362204722" footer="0.51181102362204722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R36"/>
  <sheetViews>
    <sheetView showGridLines="0" showZeros="0" view="pageBreakPreview" zoomScale="85" zoomScaleNormal="100" zoomScaleSheetLayoutView="85" workbookViewId="0">
      <selection activeCell="D18" sqref="D18"/>
    </sheetView>
  </sheetViews>
  <sheetFormatPr defaultRowHeight="18.75"/>
  <cols>
    <col min="1" max="18" width="4.75" style="5" customWidth="1"/>
    <col min="19" max="41" width="4.875" customWidth="1"/>
  </cols>
  <sheetData>
    <row r="1" spans="1:18" ht="19.5" customHeight="1">
      <c r="A1" s="358" t="s">
        <v>38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18" ht="27.4" customHeight="1">
      <c r="A2" s="346" t="s">
        <v>39</v>
      </c>
      <c r="B2" s="346"/>
      <c r="C2" s="346"/>
      <c r="D2" s="359" t="str">
        <f>情報入力ページ!K21</f>
        <v xml:space="preserve"> </v>
      </c>
      <c r="E2" s="360"/>
      <c r="F2" s="360"/>
      <c r="G2" s="360"/>
      <c r="H2" s="360"/>
      <c r="I2" s="360"/>
      <c r="J2" s="346" t="s">
        <v>40</v>
      </c>
      <c r="K2" s="346"/>
      <c r="L2" s="346"/>
      <c r="M2" s="361">
        <f>情報入力ページ!K24</f>
        <v>0</v>
      </c>
      <c r="N2" s="361"/>
      <c r="O2" s="361"/>
      <c r="P2" s="361"/>
      <c r="Q2" s="361"/>
      <c r="R2" s="13" t="s">
        <v>41</v>
      </c>
    </row>
    <row r="3" spans="1:18" ht="18" customHeight="1">
      <c r="A3" s="346" t="s">
        <v>42</v>
      </c>
      <c r="B3" s="346"/>
      <c r="C3" s="346"/>
      <c r="D3" s="27" t="s">
        <v>25</v>
      </c>
      <c r="E3" s="382" t="str">
        <f>情報入力ページ!L23</f>
        <v xml:space="preserve"> </v>
      </c>
      <c r="F3" s="382"/>
      <c r="G3" s="382"/>
      <c r="H3" s="382"/>
      <c r="I3" s="382"/>
      <c r="J3" s="346" t="s">
        <v>151</v>
      </c>
      <c r="K3" s="346"/>
      <c r="L3" s="346"/>
      <c r="M3" s="303">
        <f>情報入力ページ!K27</f>
        <v>0</v>
      </c>
      <c r="N3" s="303"/>
      <c r="O3" s="303"/>
      <c r="P3" s="303"/>
      <c r="Q3" s="303"/>
      <c r="R3" s="303"/>
    </row>
    <row r="4" spans="1:18" ht="18" customHeight="1">
      <c r="A4" s="346"/>
      <c r="B4" s="346"/>
      <c r="C4" s="346"/>
      <c r="D4" s="383" t="str">
        <f>情報入力ページ!K22</f>
        <v xml:space="preserve"> </v>
      </c>
      <c r="E4" s="382"/>
      <c r="F4" s="382"/>
      <c r="G4" s="382"/>
      <c r="H4" s="382"/>
      <c r="I4" s="382"/>
      <c r="J4" s="346"/>
      <c r="K4" s="346"/>
      <c r="L4" s="346"/>
      <c r="M4" s="303"/>
      <c r="N4" s="303"/>
      <c r="O4" s="303"/>
      <c r="P4" s="303"/>
      <c r="Q4" s="303"/>
      <c r="R4" s="303"/>
    </row>
    <row r="5" spans="1:18" ht="18" customHeight="1">
      <c r="A5" s="284" t="s">
        <v>105</v>
      </c>
      <c r="B5" s="285"/>
      <c r="C5" s="286"/>
      <c r="D5" s="303">
        <f>情報入力ページ!K25</f>
        <v>0</v>
      </c>
      <c r="E5" s="303"/>
      <c r="F5" s="303"/>
      <c r="G5" s="303"/>
      <c r="H5" s="303"/>
      <c r="I5" s="303"/>
      <c r="J5" s="284" t="s">
        <v>43</v>
      </c>
      <c r="K5" s="285"/>
      <c r="L5" s="286"/>
      <c r="M5" s="357" t="str">
        <f>情報入力ページ!K62</f>
        <v>改装のみ</v>
      </c>
      <c r="N5" s="333"/>
      <c r="O5" s="333"/>
      <c r="P5" s="333"/>
      <c r="Q5" s="333"/>
      <c r="R5" s="321"/>
    </row>
    <row r="6" spans="1:18" ht="18" customHeight="1">
      <c r="A6" s="325"/>
      <c r="B6" s="326"/>
      <c r="C6" s="327"/>
      <c r="D6" s="303"/>
      <c r="E6" s="303"/>
      <c r="F6" s="303"/>
      <c r="G6" s="303"/>
      <c r="H6" s="303"/>
      <c r="I6" s="303"/>
      <c r="J6" s="375"/>
      <c r="K6" s="376"/>
      <c r="L6" s="377"/>
      <c r="M6" s="363" t="s">
        <v>44</v>
      </c>
      <c r="N6" s="364"/>
      <c r="O6" s="364"/>
      <c r="P6" s="364"/>
      <c r="Q6" s="364"/>
      <c r="R6" s="365"/>
    </row>
    <row r="7" spans="1:18" ht="18" customHeight="1">
      <c r="A7" s="284" t="s">
        <v>152</v>
      </c>
      <c r="B7" s="370"/>
      <c r="C7" s="371"/>
      <c r="D7" s="378">
        <f>情報入力ページ!K26</f>
        <v>0</v>
      </c>
      <c r="E7" s="379"/>
      <c r="F7" s="379"/>
      <c r="G7" s="379"/>
      <c r="H7" s="333" t="s">
        <v>153</v>
      </c>
      <c r="I7" s="321"/>
      <c r="J7" s="375"/>
      <c r="K7" s="376"/>
      <c r="L7" s="377"/>
      <c r="M7" s="366" t="s">
        <v>45</v>
      </c>
      <c r="N7" s="367"/>
      <c r="O7" s="368">
        <f>交付申請書!K26</f>
        <v>0</v>
      </c>
      <c r="P7" s="369"/>
      <c r="Q7" s="369"/>
      <c r="R7" s="25" t="s">
        <v>46</v>
      </c>
    </row>
    <row r="8" spans="1:18" ht="18" customHeight="1">
      <c r="A8" s="372"/>
      <c r="B8" s="373"/>
      <c r="C8" s="374"/>
      <c r="D8" s="380"/>
      <c r="E8" s="381"/>
      <c r="F8" s="381"/>
      <c r="G8" s="381"/>
      <c r="H8" s="334"/>
      <c r="I8" s="322"/>
      <c r="J8" s="325"/>
      <c r="K8" s="326"/>
      <c r="L8" s="327"/>
      <c r="M8" s="356" t="s">
        <v>47</v>
      </c>
      <c r="N8" s="334"/>
      <c r="O8" s="277">
        <f>情報入力ページ!$R$57</f>
        <v>0</v>
      </c>
      <c r="P8" s="277"/>
      <c r="Q8" s="278">
        <f>情報入力ページ!$T$57</f>
        <v>0</v>
      </c>
      <c r="R8" s="362"/>
    </row>
    <row r="9" spans="1:18" ht="18" customHeight="1">
      <c r="A9" s="283" t="s">
        <v>48</v>
      </c>
      <c r="B9" s="346"/>
      <c r="C9" s="346"/>
      <c r="D9" s="347" t="s">
        <v>187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9"/>
    </row>
    <row r="10" spans="1:18" ht="18.75" customHeight="1">
      <c r="A10" s="346"/>
      <c r="B10" s="346"/>
      <c r="C10" s="346"/>
      <c r="D10" s="343" t="str">
        <f>情報入力ページ!K33</f>
        <v xml:space="preserve"> </v>
      </c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8" customHeight="1">
      <c r="A11" s="346"/>
      <c r="B11" s="346"/>
      <c r="C11" s="346"/>
      <c r="D11" s="343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5"/>
    </row>
    <row r="12" spans="1:18" ht="66.95" customHeight="1">
      <c r="A12" s="346"/>
      <c r="B12" s="346"/>
      <c r="C12" s="346"/>
      <c r="D12" s="343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5"/>
    </row>
    <row r="13" spans="1:18" ht="18" customHeight="1">
      <c r="A13" s="346"/>
      <c r="B13" s="346"/>
      <c r="C13" s="346"/>
      <c r="D13" s="350" t="s">
        <v>184</v>
      </c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2"/>
    </row>
    <row r="14" spans="1:18" ht="18" customHeight="1">
      <c r="A14" s="346"/>
      <c r="B14" s="346"/>
      <c r="C14" s="346"/>
      <c r="D14" s="343" t="str">
        <f>情報入力ページ!K34</f>
        <v xml:space="preserve"> 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5"/>
    </row>
    <row r="15" spans="1:18" ht="18" customHeight="1">
      <c r="A15" s="346"/>
      <c r="B15" s="346"/>
      <c r="C15" s="346"/>
      <c r="D15" s="343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5"/>
    </row>
    <row r="16" spans="1:18" ht="18.75" customHeight="1">
      <c r="A16" s="346"/>
      <c r="B16" s="346"/>
      <c r="C16" s="346"/>
      <c r="D16" s="343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5"/>
    </row>
    <row r="17" spans="1:18" ht="18" customHeight="1">
      <c r="A17" s="346"/>
      <c r="B17" s="346"/>
      <c r="C17" s="346"/>
      <c r="D17" s="353" t="s">
        <v>185</v>
      </c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5"/>
    </row>
    <row r="18" spans="1:18" ht="18" customHeight="1">
      <c r="A18" s="346"/>
      <c r="B18" s="346"/>
      <c r="C18" s="346"/>
      <c r="E18" s="340" t="str">
        <f>情報入力ページ!K35</f>
        <v xml:space="preserve">1.お店づくりのコンセプト
2.セールスポイント、同業他社等と比較した際の強み
3.提供するサービスやメニューの詳細
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1"/>
    </row>
    <row r="19" spans="1:18" ht="18" customHeight="1">
      <c r="A19" s="346"/>
      <c r="B19" s="346"/>
      <c r="C19" s="346"/>
      <c r="D19" s="59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1"/>
    </row>
    <row r="20" spans="1:18" ht="18" customHeight="1">
      <c r="A20" s="346"/>
      <c r="B20" s="346"/>
      <c r="C20" s="346"/>
      <c r="D20" s="59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1"/>
    </row>
    <row r="21" spans="1:18" ht="18" customHeight="1">
      <c r="A21" s="346"/>
      <c r="B21" s="346"/>
      <c r="C21" s="346"/>
      <c r="D21" s="59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  <row r="22" spans="1:18" ht="18" customHeight="1">
      <c r="A22" s="346"/>
      <c r="B22" s="346"/>
      <c r="C22" s="346"/>
      <c r="D22" s="59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1"/>
    </row>
    <row r="23" spans="1:18" ht="18" customHeight="1">
      <c r="A23" s="346"/>
      <c r="B23" s="346"/>
      <c r="C23" s="346"/>
      <c r="D23" s="59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1"/>
    </row>
    <row r="24" spans="1:18" ht="54.95" customHeight="1">
      <c r="A24" s="346"/>
      <c r="B24" s="346"/>
      <c r="C24" s="346"/>
      <c r="D24" s="59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1"/>
    </row>
    <row r="25" spans="1:18" ht="18" customHeight="1">
      <c r="A25" s="346"/>
      <c r="B25" s="346"/>
      <c r="C25" s="346"/>
      <c r="D25" s="353" t="s">
        <v>49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5"/>
    </row>
    <row r="26" spans="1:18" ht="18" customHeight="1">
      <c r="A26" s="346"/>
      <c r="B26" s="346"/>
      <c r="C26" s="346"/>
      <c r="D26" s="343" t="str">
        <f>情報入力ページ!K36</f>
        <v xml:space="preserve"> </v>
      </c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5"/>
    </row>
    <row r="27" spans="1:18" ht="18" customHeight="1">
      <c r="A27" s="346"/>
      <c r="B27" s="346"/>
      <c r="C27" s="346"/>
      <c r="D27" s="343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5"/>
    </row>
    <row r="28" spans="1:18" ht="18" customHeight="1">
      <c r="A28" s="346"/>
      <c r="B28" s="346"/>
      <c r="C28" s="346"/>
      <c r="D28" s="343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5"/>
    </row>
    <row r="29" spans="1:18" ht="18" customHeight="1">
      <c r="A29" s="346"/>
      <c r="B29" s="346"/>
      <c r="C29" s="346"/>
      <c r="D29" s="343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5"/>
    </row>
    <row r="30" spans="1:18" ht="18" customHeight="1">
      <c r="A30" s="346"/>
      <c r="B30" s="346"/>
      <c r="C30" s="346"/>
      <c r="D30" s="353" t="s">
        <v>186</v>
      </c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5"/>
    </row>
    <row r="31" spans="1:18" ht="18" customHeight="1">
      <c r="A31" s="346"/>
      <c r="B31" s="346"/>
      <c r="C31" s="346"/>
      <c r="D31" s="343" t="str">
        <f>情報入力ページ!K37</f>
        <v xml:space="preserve"> </v>
      </c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5"/>
    </row>
    <row r="32" spans="1:18" ht="18" customHeight="1">
      <c r="A32" s="346"/>
      <c r="B32" s="346"/>
      <c r="C32" s="346"/>
      <c r="D32" s="343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5"/>
    </row>
    <row r="33" spans="1:18" ht="18" customHeight="1">
      <c r="A33" s="346"/>
      <c r="B33" s="346"/>
      <c r="C33" s="346"/>
      <c r="D33" s="343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5"/>
    </row>
    <row r="34" spans="1:18" ht="27.2" customHeight="1">
      <c r="A34" s="283" t="s">
        <v>50</v>
      </c>
      <c r="B34" s="346"/>
      <c r="C34" s="346"/>
      <c r="D34" s="249" t="str">
        <f>情報入力ページ!K38</f>
        <v xml:space="preserve"> 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1"/>
    </row>
    <row r="35" spans="1:18" ht="27.2" customHeight="1">
      <c r="A35" s="346"/>
      <c r="B35" s="346"/>
      <c r="C35" s="346"/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5"/>
    </row>
    <row r="36" spans="1:18" ht="27.6" customHeight="1">
      <c r="A36" s="346" t="s">
        <v>51</v>
      </c>
      <c r="B36" s="346"/>
      <c r="C36" s="346"/>
      <c r="D36" s="342" t="str">
        <f>情報入力ページ!K39</f>
        <v>令和　　年　　月　　日　</v>
      </c>
      <c r="E36" s="274"/>
      <c r="F36" s="274"/>
      <c r="G36" s="274"/>
      <c r="H36" s="274"/>
      <c r="I36" s="274"/>
      <c r="J36" s="274"/>
      <c r="K36" s="40" t="s">
        <v>120</v>
      </c>
      <c r="L36" s="274" t="str">
        <f>情報入力ページ!Q39</f>
        <v>令和　　年　　月　　日　</v>
      </c>
      <c r="M36" s="274"/>
      <c r="N36" s="274"/>
      <c r="O36" s="274"/>
      <c r="P36" s="274"/>
      <c r="Q36" s="274"/>
      <c r="R36" s="275"/>
    </row>
  </sheetData>
  <mergeCells count="39">
    <mergeCell ref="J5:L8"/>
    <mergeCell ref="J3:L4"/>
    <mergeCell ref="D7:G8"/>
    <mergeCell ref="H7:I8"/>
    <mergeCell ref="A3:C4"/>
    <mergeCell ref="E3:I3"/>
    <mergeCell ref="D4:I4"/>
    <mergeCell ref="M3:R4"/>
    <mergeCell ref="M8:N8"/>
    <mergeCell ref="M5:R5"/>
    <mergeCell ref="A1:R1"/>
    <mergeCell ref="A2:C2"/>
    <mergeCell ref="D2:I2"/>
    <mergeCell ref="J2:L2"/>
    <mergeCell ref="M2:Q2"/>
    <mergeCell ref="O8:P8"/>
    <mergeCell ref="Q8:R8"/>
    <mergeCell ref="M6:R6"/>
    <mergeCell ref="M7:N7"/>
    <mergeCell ref="O7:Q7"/>
    <mergeCell ref="A5:C6"/>
    <mergeCell ref="A7:C8"/>
    <mergeCell ref="D5:I6"/>
    <mergeCell ref="E18:R24"/>
    <mergeCell ref="D36:J36"/>
    <mergeCell ref="L36:R36"/>
    <mergeCell ref="D31:R33"/>
    <mergeCell ref="A34:C35"/>
    <mergeCell ref="D34:R35"/>
    <mergeCell ref="A36:C36"/>
    <mergeCell ref="A9:C33"/>
    <mergeCell ref="D9:R9"/>
    <mergeCell ref="D10:R12"/>
    <mergeCell ref="D13:R13"/>
    <mergeCell ref="D14:R16"/>
    <mergeCell ref="D17:R17"/>
    <mergeCell ref="D25:R25"/>
    <mergeCell ref="D26:R29"/>
    <mergeCell ref="D30:R30"/>
  </mergeCells>
  <phoneticPr fontId="23"/>
  <pageMargins left="0.55118110236220474" right="0.35433070866141736" top="0.59055118110236227" bottom="0.39370078740157483" header="0.51181102362204722" footer="0.5118110236220472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T22"/>
  <sheetViews>
    <sheetView showGridLines="0" view="pageBreakPreview" zoomScale="85" zoomScaleNormal="100" zoomScaleSheetLayoutView="85" workbookViewId="0">
      <selection activeCell="I2" sqref="I2:L2"/>
    </sheetView>
  </sheetViews>
  <sheetFormatPr defaultRowHeight="18.75"/>
  <cols>
    <col min="1" max="7" width="4.375" style="15" customWidth="1"/>
    <col min="8" max="8" width="4.625" style="15" customWidth="1"/>
    <col min="9" max="11" width="4.375" style="15" customWidth="1"/>
    <col min="12" max="12" width="4.625" style="15" customWidth="1"/>
    <col min="13" max="20" width="4.375" style="15" customWidth="1"/>
    <col min="21" max="40" width="4.875" customWidth="1"/>
  </cols>
  <sheetData>
    <row r="1" spans="1:20" ht="19.5" customHeight="1">
      <c r="A1" s="401" t="s">
        <v>52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ht="18.75" customHeight="1">
      <c r="A2" s="346"/>
      <c r="B2" s="346"/>
      <c r="C2" s="346"/>
      <c r="D2" s="346"/>
      <c r="E2" s="346" t="s">
        <v>53</v>
      </c>
      <c r="F2" s="346"/>
      <c r="G2" s="346"/>
      <c r="H2" s="346"/>
      <c r="I2" s="402" t="s">
        <v>54</v>
      </c>
      <c r="J2" s="402"/>
      <c r="K2" s="402"/>
      <c r="L2" s="402"/>
      <c r="M2" s="403" t="s">
        <v>55</v>
      </c>
      <c r="N2" s="403"/>
      <c r="O2" s="403"/>
      <c r="P2" s="403"/>
      <c r="Q2" s="403"/>
      <c r="R2" s="403"/>
      <c r="S2" s="403"/>
      <c r="T2" s="403"/>
    </row>
    <row r="3" spans="1:20" ht="18.75" customHeight="1">
      <c r="A3" s="346"/>
      <c r="B3" s="346"/>
      <c r="C3" s="346"/>
      <c r="D3" s="346"/>
      <c r="E3" s="346"/>
      <c r="F3" s="346"/>
      <c r="G3" s="346"/>
      <c r="H3" s="346"/>
      <c r="I3" s="404" t="str">
        <f>情報入力ページ!K85</f>
        <v>R　　　年　　　月頃</v>
      </c>
      <c r="J3" s="404"/>
      <c r="K3" s="404"/>
      <c r="L3" s="404"/>
      <c r="M3" s="403"/>
      <c r="N3" s="403"/>
      <c r="O3" s="403"/>
      <c r="P3" s="403"/>
      <c r="Q3" s="403"/>
      <c r="R3" s="403"/>
      <c r="S3" s="403"/>
      <c r="T3" s="403"/>
    </row>
    <row r="4" spans="1:20" ht="17.100000000000001" customHeight="1">
      <c r="A4" s="346" t="s">
        <v>56</v>
      </c>
      <c r="B4" s="346"/>
      <c r="C4" s="346"/>
      <c r="D4" s="346"/>
      <c r="E4" s="388">
        <f>情報入力ページ!F68</f>
        <v>0</v>
      </c>
      <c r="F4" s="388"/>
      <c r="G4" s="389"/>
      <c r="H4" s="385" t="s">
        <v>57</v>
      </c>
      <c r="I4" s="388">
        <f>情報入力ページ!J68</f>
        <v>0</v>
      </c>
      <c r="J4" s="388"/>
      <c r="K4" s="389"/>
      <c r="L4" s="385" t="s">
        <v>57</v>
      </c>
      <c r="M4" s="394" t="str">
        <f>情報入力ページ!N68</f>
        <v xml:space="preserve"> </v>
      </c>
      <c r="N4" s="394"/>
      <c r="O4" s="394"/>
      <c r="P4" s="394"/>
      <c r="Q4" s="394"/>
      <c r="R4" s="394"/>
      <c r="S4" s="394"/>
      <c r="T4" s="394"/>
    </row>
    <row r="5" spans="1:20" ht="17.100000000000001" customHeight="1">
      <c r="A5" s="346"/>
      <c r="B5" s="346"/>
      <c r="C5" s="346"/>
      <c r="D5" s="346"/>
      <c r="E5" s="388"/>
      <c r="F5" s="388"/>
      <c r="G5" s="389"/>
      <c r="H5" s="385"/>
      <c r="I5" s="388"/>
      <c r="J5" s="388"/>
      <c r="K5" s="389"/>
      <c r="L5" s="385"/>
      <c r="M5" s="394"/>
      <c r="N5" s="394"/>
      <c r="O5" s="394"/>
      <c r="P5" s="394"/>
      <c r="Q5" s="394"/>
      <c r="R5" s="394"/>
      <c r="S5" s="394"/>
      <c r="T5" s="394"/>
    </row>
    <row r="6" spans="1:20" ht="17.100000000000001" customHeight="1">
      <c r="A6" s="283" t="s">
        <v>58</v>
      </c>
      <c r="B6" s="346"/>
      <c r="C6" s="346"/>
      <c r="D6" s="346"/>
      <c r="E6" s="388">
        <f>情報入力ページ!F70</f>
        <v>0</v>
      </c>
      <c r="F6" s="388"/>
      <c r="G6" s="389"/>
      <c r="H6" s="385" t="s">
        <v>57</v>
      </c>
      <c r="I6" s="388">
        <f>情報入力ページ!J70</f>
        <v>0</v>
      </c>
      <c r="J6" s="388"/>
      <c r="K6" s="389"/>
      <c r="L6" s="385" t="s">
        <v>57</v>
      </c>
      <c r="M6" s="394"/>
      <c r="N6" s="394"/>
      <c r="O6" s="394"/>
      <c r="P6" s="394"/>
      <c r="Q6" s="394"/>
      <c r="R6" s="394"/>
      <c r="S6" s="394"/>
      <c r="T6" s="394"/>
    </row>
    <row r="7" spans="1:20" ht="17.100000000000001" customHeight="1">
      <c r="A7" s="346"/>
      <c r="B7" s="346"/>
      <c r="C7" s="346"/>
      <c r="D7" s="346"/>
      <c r="E7" s="388"/>
      <c r="F7" s="388"/>
      <c r="G7" s="389"/>
      <c r="H7" s="385"/>
      <c r="I7" s="388"/>
      <c r="J7" s="388"/>
      <c r="K7" s="389"/>
      <c r="L7" s="385"/>
      <c r="M7" s="394"/>
      <c r="N7" s="394"/>
      <c r="O7" s="394"/>
      <c r="P7" s="394"/>
      <c r="Q7" s="394"/>
      <c r="R7" s="394"/>
      <c r="S7" s="394"/>
      <c r="T7" s="394"/>
    </row>
    <row r="8" spans="1:20" ht="17.100000000000001" customHeight="1">
      <c r="A8" s="399" t="s">
        <v>59</v>
      </c>
      <c r="B8" s="346" t="s">
        <v>60</v>
      </c>
      <c r="C8" s="346"/>
      <c r="D8" s="346"/>
      <c r="E8" s="388">
        <f>情報入力ページ!F72</f>
        <v>0</v>
      </c>
      <c r="F8" s="388"/>
      <c r="G8" s="389"/>
      <c r="H8" s="385" t="s">
        <v>57</v>
      </c>
      <c r="I8" s="388">
        <f>情報入力ページ!J72</f>
        <v>0</v>
      </c>
      <c r="J8" s="388"/>
      <c r="K8" s="389"/>
      <c r="L8" s="385" t="s">
        <v>57</v>
      </c>
      <c r="M8" s="394"/>
      <c r="N8" s="394"/>
      <c r="O8" s="394"/>
      <c r="P8" s="394"/>
      <c r="Q8" s="394"/>
      <c r="R8" s="394"/>
      <c r="S8" s="394"/>
      <c r="T8" s="394"/>
    </row>
    <row r="9" spans="1:20" ht="17.100000000000001" customHeight="1">
      <c r="A9" s="399"/>
      <c r="B9" s="346"/>
      <c r="C9" s="346"/>
      <c r="D9" s="346"/>
      <c r="E9" s="388"/>
      <c r="F9" s="388"/>
      <c r="G9" s="389"/>
      <c r="H9" s="385"/>
      <c r="I9" s="388"/>
      <c r="J9" s="388"/>
      <c r="K9" s="389"/>
      <c r="L9" s="385"/>
      <c r="M9" s="394"/>
      <c r="N9" s="394"/>
      <c r="O9" s="394"/>
      <c r="P9" s="394"/>
      <c r="Q9" s="394"/>
      <c r="R9" s="394"/>
      <c r="S9" s="394"/>
      <c r="T9" s="394"/>
    </row>
    <row r="10" spans="1:20" ht="17.100000000000001" customHeight="1">
      <c r="A10" s="399"/>
      <c r="B10" s="346" t="s">
        <v>61</v>
      </c>
      <c r="C10" s="346"/>
      <c r="D10" s="346"/>
      <c r="E10" s="388">
        <f>情報入力ページ!F74</f>
        <v>0</v>
      </c>
      <c r="F10" s="388"/>
      <c r="G10" s="389"/>
      <c r="H10" s="385" t="s">
        <v>57</v>
      </c>
      <c r="I10" s="388">
        <f>情報入力ページ!J74</f>
        <v>0</v>
      </c>
      <c r="J10" s="388"/>
      <c r="K10" s="389"/>
      <c r="L10" s="385" t="s">
        <v>57</v>
      </c>
      <c r="M10" s="394"/>
      <c r="N10" s="394"/>
      <c r="O10" s="394"/>
      <c r="P10" s="394"/>
      <c r="Q10" s="394"/>
      <c r="R10" s="394"/>
      <c r="S10" s="394"/>
      <c r="T10" s="394"/>
    </row>
    <row r="11" spans="1:20" ht="17.100000000000001" customHeight="1">
      <c r="A11" s="399"/>
      <c r="B11" s="346"/>
      <c r="C11" s="346"/>
      <c r="D11" s="346"/>
      <c r="E11" s="388"/>
      <c r="F11" s="388"/>
      <c r="G11" s="389"/>
      <c r="H11" s="385"/>
      <c r="I11" s="388"/>
      <c r="J11" s="388"/>
      <c r="K11" s="389"/>
      <c r="L11" s="385"/>
      <c r="M11" s="394"/>
      <c r="N11" s="394"/>
      <c r="O11" s="394"/>
      <c r="P11" s="394"/>
      <c r="Q11" s="394"/>
      <c r="R11" s="394"/>
      <c r="S11" s="394"/>
      <c r="T11" s="394"/>
    </row>
    <row r="12" spans="1:20" ht="17.100000000000001" customHeight="1">
      <c r="A12" s="399"/>
      <c r="B12" s="346" t="s">
        <v>62</v>
      </c>
      <c r="C12" s="346"/>
      <c r="D12" s="346"/>
      <c r="E12" s="388">
        <f>情報入力ページ!F76</f>
        <v>0</v>
      </c>
      <c r="F12" s="388"/>
      <c r="G12" s="389"/>
      <c r="H12" s="385" t="s">
        <v>57</v>
      </c>
      <c r="I12" s="388">
        <f>情報入力ページ!J76</f>
        <v>0</v>
      </c>
      <c r="J12" s="388"/>
      <c r="K12" s="389"/>
      <c r="L12" s="385" t="s">
        <v>57</v>
      </c>
      <c r="M12" s="394"/>
      <c r="N12" s="394"/>
      <c r="O12" s="394"/>
      <c r="P12" s="394"/>
      <c r="Q12" s="394"/>
      <c r="R12" s="394"/>
      <c r="S12" s="394"/>
      <c r="T12" s="394"/>
    </row>
    <row r="13" spans="1:20" ht="17.100000000000001" customHeight="1">
      <c r="A13" s="399"/>
      <c r="B13" s="346"/>
      <c r="C13" s="346"/>
      <c r="D13" s="346"/>
      <c r="E13" s="388"/>
      <c r="F13" s="388"/>
      <c r="G13" s="389"/>
      <c r="H13" s="385"/>
      <c r="I13" s="388"/>
      <c r="J13" s="388"/>
      <c r="K13" s="389"/>
      <c r="L13" s="385"/>
      <c r="M13" s="394"/>
      <c r="N13" s="394"/>
      <c r="O13" s="394"/>
      <c r="P13" s="394"/>
      <c r="Q13" s="394"/>
      <c r="R13" s="394"/>
      <c r="S13" s="394"/>
      <c r="T13" s="394"/>
    </row>
    <row r="14" spans="1:20" ht="17.100000000000001" customHeight="1">
      <c r="A14" s="399"/>
      <c r="B14" s="346" t="s">
        <v>63</v>
      </c>
      <c r="C14" s="346"/>
      <c r="D14" s="346"/>
      <c r="E14" s="388">
        <f>情報入力ページ!F78</f>
        <v>0</v>
      </c>
      <c r="F14" s="388"/>
      <c r="G14" s="389"/>
      <c r="H14" s="385" t="s">
        <v>57</v>
      </c>
      <c r="I14" s="388">
        <f>情報入力ページ!J78</f>
        <v>0</v>
      </c>
      <c r="J14" s="388"/>
      <c r="K14" s="389"/>
      <c r="L14" s="385" t="s">
        <v>57</v>
      </c>
      <c r="M14" s="394"/>
      <c r="N14" s="394"/>
      <c r="O14" s="394"/>
      <c r="P14" s="394"/>
      <c r="Q14" s="394"/>
      <c r="R14" s="394"/>
      <c r="S14" s="394"/>
      <c r="T14" s="394"/>
    </row>
    <row r="15" spans="1:20" ht="17.100000000000001" customHeight="1">
      <c r="A15" s="399"/>
      <c r="B15" s="346"/>
      <c r="C15" s="346"/>
      <c r="D15" s="346"/>
      <c r="E15" s="388"/>
      <c r="F15" s="388"/>
      <c r="G15" s="389"/>
      <c r="H15" s="385"/>
      <c r="I15" s="388"/>
      <c r="J15" s="388"/>
      <c r="K15" s="389"/>
      <c r="L15" s="385"/>
      <c r="M15" s="394"/>
      <c r="N15" s="394"/>
      <c r="O15" s="394"/>
      <c r="P15" s="394"/>
      <c r="Q15" s="394"/>
      <c r="R15" s="394"/>
      <c r="S15" s="394"/>
      <c r="T15" s="394"/>
    </row>
    <row r="16" spans="1:20" ht="17.100000000000001" customHeight="1">
      <c r="A16" s="399"/>
      <c r="B16" s="346" t="s">
        <v>64</v>
      </c>
      <c r="C16" s="346"/>
      <c r="D16" s="346"/>
      <c r="E16" s="388">
        <f>情報入力ページ!F80</f>
        <v>0</v>
      </c>
      <c r="F16" s="388"/>
      <c r="G16" s="389"/>
      <c r="H16" s="385" t="s">
        <v>57</v>
      </c>
      <c r="I16" s="388">
        <f>情報入力ページ!J80</f>
        <v>0</v>
      </c>
      <c r="J16" s="388"/>
      <c r="K16" s="389"/>
      <c r="L16" s="385" t="s">
        <v>57</v>
      </c>
      <c r="M16" s="394"/>
      <c r="N16" s="394"/>
      <c r="O16" s="394"/>
      <c r="P16" s="394"/>
      <c r="Q16" s="394"/>
      <c r="R16" s="394"/>
      <c r="S16" s="394"/>
      <c r="T16" s="394"/>
    </row>
    <row r="17" spans="1:20" ht="17.100000000000001" customHeight="1" thickBot="1">
      <c r="A17" s="400"/>
      <c r="B17" s="390"/>
      <c r="C17" s="390"/>
      <c r="D17" s="390"/>
      <c r="E17" s="391"/>
      <c r="F17" s="391"/>
      <c r="G17" s="392"/>
      <c r="H17" s="393"/>
      <c r="I17" s="391"/>
      <c r="J17" s="391"/>
      <c r="K17" s="392"/>
      <c r="L17" s="393"/>
      <c r="M17" s="395"/>
      <c r="N17" s="395"/>
      <c r="O17" s="395"/>
      <c r="P17" s="395"/>
      <c r="Q17" s="395"/>
      <c r="R17" s="395"/>
      <c r="S17" s="395"/>
      <c r="T17" s="395"/>
    </row>
    <row r="18" spans="1:20" ht="17.100000000000001" customHeight="1" thickTop="1">
      <c r="A18" s="281" t="s">
        <v>65</v>
      </c>
      <c r="B18" s="396"/>
      <c r="C18" s="396"/>
      <c r="D18" s="396"/>
      <c r="E18" s="397">
        <f>情報入力ページ!F82</f>
        <v>0</v>
      </c>
      <c r="F18" s="397"/>
      <c r="G18" s="398"/>
      <c r="H18" s="384" t="s">
        <v>57</v>
      </c>
      <c r="I18" s="397">
        <f>情報入力ページ!J82</f>
        <v>0</v>
      </c>
      <c r="J18" s="397"/>
      <c r="K18" s="398"/>
      <c r="L18" s="384" t="s">
        <v>57</v>
      </c>
      <c r="M18" s="386"/>
      <c r="N18" s="386"/>
      <c r="O18" s="386"/>
      <c r="P18" s="386"/>
      <c r="Q18" s="386"/>
      <c r="R18" s="386"/>
      <c r="S18" s="386"/>
      <c r="T18" s="386"/>
    </row>
    <row r="19" spans="1:20" ht="17.100000000000001" customHeight="1">
      <c r="A19" s="346"/>
      <c r="B19" s="346"/>
      <c r="C19" s="346"/>
      <c r="D19" s="346"/>
      <c r="E19" s="388"/>
      <c r="F19" s="388"/>
      <c r="G19" s="389"/>
      <c r="H19" s="385"/>
      <c r="I19" s="388"/>
      <c r="J19" s="388"/>
      <c r="K19" s="389"/>
      <c r="L19" s="385"/>
      <c r="M19" s="387"/>
      <c r="N19" s="387"/>
      <c r="O19" s="387"/>
      <c r="P19" s="387"/>
      <c r="Q19" s="387"/>
      <c r="R19" s="387"/>
      <c r="S19" s="387"/>
      <c r="T19" s="387"/>
    </row>
    <row r="20" spans="1:20" ht="17.100000000000001" customHeight="1">
      <c r="A20" s="15" t="s">
        <v>66</v>
      </c>
    </row>
    <row r="21" spans="1:20" ht="18.75" customHeight="1"/>
    <row r="22" spans="1:20" ht="18.75" customHeight="1"/>
  </sheetData>
  <sheetProtection sheet="1" objects="1" scenarios="1"/>
  <mergeCells count="49">
    <mergeCell ref="A1:T1"/>
    <mergeCell ref="A2:D3"/>
    <mergeCell ref="E2:H3"/>
    <mergeCell ref="I2:L2"/>
    <mergeCell ref="M2:T3"/>
    <mergeCell ref="I3:L3"/>
    <mergeCell ref="L10:L11"/>
    <mergeCell ref="A4:D5"/>
    <mergeCell ref="E4:G5"/>
    <mergeCell ref="H4:H5"/>
    <mergeCell ref="I4:K5"/>
    <mergeCell ref="L4:L5"/>
    <mergeCell ref="L12:L13"/>
    <mergeCell ref="L6:L7"/>
    <mergeCell ref="A8:A17"/>
    <mergeCell ref="B8:D9"/>
    <mergeCell ref="E8:G9"/>
    <mergeCell ref="H8:H9"/>
    <mergeCell ref="I8:K9"/>
    <mergeCell ref="L8:L9"/>
    <mergeCell ref="B10:D11"/>
    <mergeCell ref="E10:G11"/>
    <mergeCell ref="H10:H11"/>
    <mergeCell ref="A6:D7"/>
    <mergeCell ref="E6:G7"/>
    <mergeCell ref="H6:H7"/>
    <mergeCell ref="I6:K7"/>
    <mergeCell ref="I10:K11"/>
    <mergeCell ref="I18:K19"/>
    <mergeCell ref="B12:D13"/>
    <mergeCell ref="E12:G13"/>
    <mergeCell ref="H12:H13"/>
    <mergeCell ref="I12:K13"/>
    <mergeCell ref="L18:L19"/>
    <mergeCell ref="M18:T19"/>
    <mergeCell ref="B14:D15"/>
    <mergeCell ref="E14:G15"/>
    <mergeCell ref="H14:H15"/>
    <mergeCell ref="I14:K15"/>
    <mergeCell ref="L14:L15"/>
    <mergeCell ref="B16:D17"/>
    <mergeCell ref="E16:G17"/>
    <mergeCell ref="H16:H17"/>
    <mergeCell ref="I16:K17"/>
    <mergeCell ref="L16:L17"/>
    <mergeCell ref="M4:T17"/>
    <mergeCell ref="A18:D19"/>
    <mergeCell ref="E18:G19"/>
    <mergeCell ref="H18:H19"/>
  </mergeCells>
  <phoneticPr fontId="23"/>
  <pageMargins left="0.35433070866141736" right="0.35433070866141736" top="0.59055118110236227" bottom="0.98425196850393704" header="0.51181102362204722" footer="0.5118110236220472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52"/>
  <sheetViews>
    <sheetView showGridLines="0" view="pageBreakPreview" zoomScale="85" zoomScaleNormal="100" zoomScaleSheetLayoutView="85" workbookViewId="0">
      <selection activeCell="C14" sqref="C14:N14"/>
    </sheetView>
  </sheetViews>
  <sheetFormatPr defaultRowHeight="13.5"/>
  <cols>
    <col min="1" max="1" width="15.75" style="5" customWidth="1"/>
    <col min="2" max="2" width="5.125" style="5" customWidth="1"/>
    <col min="3" max="3" width="2.875" style="5" customWidth="1"/>
    <col min="4" max="15" width="5.125" style="5" customWidth="1"/>
    <col min="16" max="16384" width="9" style="5"/>
  </cols>
  <sheetData>
    <row r="1" spans="1:14" ht="24.9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.95" customHeight="1">
      <c r="A2" s="45"/>
      <c r="B2" s="45"/>
      <c r="C2" s="45"/>
      <c r="D2" s="45"/>
      <c r="E2" s="45"/>
      <c r="F2" s="45"/>
      <c r="G2" s="45"/>
      <c r="H2" s="45"/>
      <c r="I2" s="45"/>
      <c r="J2" s="408" t="str">
        <f>情報入力ページ!K7</f>
        <v>令和　年　月　日</v>
      </c>
      <c r="K2" s="408"/>
      <c r="L2" s="408"/>
      <c r="M2" s="408"/>
      <c r="N2" s="408"/>
    </row>
    <row r="3" spans="1:14" ht="24.9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4.9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49.5" customHeight="1">
      <c r="A5" s="409" t="s">
        <v>139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</row>
    <row r="6" spans="1:14" ht="18" customHeight="1">
      <c r="A6" s="46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8" customHeight="1">
      <c r="A7" s="46"/>
      <c r="B7" s="4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22.5" customHeight="1">
      <c r="A8" s="410" t="s">
        <v>165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</row>
    <row r="9" spans="1:14" ht="22.5" customHeight="1">
      <c r="A9" s="410" t="s">
        <v>164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</row>
    <row r="10" spans="1:14" ht="22.5" customHeight="1">
      <c r="A10" s="410" t="s">
        <v>166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</row>
    <row r="11" spans="1:14" ht="24.95" customHeight="1">
      <c r="A11" s="47"/>
      <c r="B11" s="4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4.95" customHeight="1">
      <c r="A12" s="414" t="s">
        <v>140</v>
      </c>
      <c r="B12" s="418" t="str">
        <f>情報入力ページ!K11</f>
        <v xml:space="preserve"> 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20"/>
    </row>
    <row r="13" spans="1:14" ht="24.95" customHeight="1">
      <c r="A13" s="415"/>
      <c r="B13" s="48"/>
      <c r="C13" s="416">
        <f>情報入力ページ!K12</f>
        <v>0</v>
      </c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7"/>
    </row>
    <row r="14" spans="1:14" ht="24.95" customHeight="1">
      <c r="A14" s="414" t="s">
        <v>141</v>
      </c>
      <c r="B14" s="49" t="s">
        <v>25</v>
      </c>
      <c r="C14" s="419" t="str">
        <f>情報入力ページ!L10</f>
        <v xml:space="preserve"> 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20"/>
    </row>
    <row r="15" spans="1:14" ht="24.95" customHeight="1">
      <c r="A15" s="415"/>
      <c r="B15" s="48"/>
      <c r="C15" s="421" t="str">
        <f>情報入力ページ!K9</f>
        <v xml:space="preserve"> 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2"/>
    </row>
    <row r="16" spans="1:14" ht="50.1" customHeight="1">
      <c r="A16" s="50" t="s">
        <v>142</v>
      </c>
      <c r="B16" s="411" t="str">
        <f>情報入力ページ!K14</f>
        <v>昭和</v>
      </c>
      <c r="C16" s="412"/>
      <c r="D16" s="412"/>
      <c r="E16" s="412"/>
      <c r="F16" s="413">
        <f>情報入力ページ!M14</f>
        <v>0</v>
      </c>
      <c r="G16" s="413"/>
      <c r="H16" s="56" t="s">
        <v>167</v>
      </c>
      <c r="I16" s="413">
        <f>情報入力ページ!P14</f>
        <v>0</v>
      </c>
      <c r="J16" s="413"/>
      <c r="K16" s="56" t="s">
        <v>168</v>
      </c>
      <c r="L16" s="413">
        <f>情報入力ページ!S14</f>
        <v>0</v>
      </c>
      <c r="M16" s="413"/>
      <c r="N16" s="57" t="s">
        <v>169</v>
      </c>
    </row>
    <row r="17" spans="1:14" ht="50.1" customHeight="1">
      <c r="A17" s="50" t="s">
        <v>143</v>
      </c>
      <c r="B17" s="405" t="str">
        <f>情報入力ページ!K15</f>
        <v xml:space="preserve"> 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7"/>
    </row>
    <row r="18" spans="1:14" ht="24.9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9.5" customHeight="1">
      <c r="A19" s="47" t="s">
        <v>144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9.5" customHeight="1">
      <c r="A20" s="47" t="s">
        <v>145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9.5" customHeight="1">
      <c r="A21" s="47" t="s">
        <v>146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22.5" customHeight="1"/>
    <row r="23" spans="1:14" ht="22.5" customHeight="1"/>
    <row r="24" spans="1:14" ht="22.5" customHeight="1"/>
    <row r="25" spans="1:14" ht="22.5" customHeight="1"/>
    <row r="26" spans="1:14" ht="22.5" customHeight="1"/>
    <row r="27" spans="1:14" ht="24.95" customHeight="1"/>
    <row r="28" spans="1:14" ht="24.95" customHeight="1"/>
    <row r="29" spans="1:14" ht="24.95" customHeight="1"/>
    <row r="30" spans="1:14" ht="24.95" customHeight="1"/>
    <row r="31" spans="1:14" ht="24.95" customHeight="1"/>
    <row r="32" spans="1:1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</sheetData>
  <sheetProtection sheet="1" objects="1" scenarios="1"/>
  <mergeCells count="16">
    <mergeCell ref="B17:N17"/>
    <mergeCell ref="J2:N2"/>
    <mergeCell ref="A5:N5"/>
    <mergeCell ref="A8:N8"/>
    <mergeCell ref="A9:N9"/>
    <mergeCell ref="A10:N10"/>
    <mergeCell ref="B16:E16"/>
    <mergeCell ref="F16:G16"/>
    <mergeCell ref="I16:J16"/>
    <mergeCell ref="L16:M16"/>
    <mergeCell ref="A14:A15"/>
    <mergeCell ref="A12:A13"/>
    <mergeCell ref="C13:N13"/>
    <mergeCell ref="B12:N12"/>
    <mergeCell ref="C14:N14"/>
    <mergeCell ref="C15:N15"/>
  </mergeCells>
  <phoneticPr fontId="23"/>
  <conditionalFormatting sqref="B16">
    <cfRule type="containsBlanks" dxfId="0" priority="2">
      <formula>LEN(TRIM(B16))=0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情報入力ページ</vt:lpstr>
      <vt:lpstr>交付申請書</vt:lpstr>
      <vt:lpstr>①申請者概要・資金調達及び事業費内容</vt:lpstr>
      <vt:lpstr>②事業の概要</vt:lpstr>
      <vt:lpstr>③収支計画</vt:lpstr>
      <vt:lpstr>税情報確認同意書</vt:lpstr>
      <vt:lpstr>情報入力ページ!Print_Area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事業実施計画書</dc:title>
  <dc:creator>千田　智寛</dc:creator>
  <cp:lastModifiedBy>齊藤 徹</cp:lastModifiedBy>
  <cp:revision>2</cp:revision>
  <cp:lastPrinted>2022-11-16T01:37:06Z</cp:lastPrinted>
  <dcterms:created xsi:type="dcterms:W3CDTF">2021-11-04T06:47:00Z</dcterms:created>
  <dcterms:modified xsi:type="dcterms:W3CDTF">2023-03-23T05:30:26Z</dcterms:modified>
</cp:coreProperties>
</file>