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4740" windowWidth="15330" windowHeight="4785" tabRatio="629"/>
  </bookViews>
  <sheets>
    <sheet name="表紙" sheetId="14" r:id="rId1"/>
    <sheet name="使い方" sheetId="17" r:id="rId2"/>
    <sheet name="項目概要" sheetId="16" r:id="rId3"/>
    <sheet name="-4-" sheetId="22" r:id="rId4"/>
    <sheet name="-5-" sheetId="2" r:id="rId5"/>
    <sheet name=" -6-" sheetId="1" r:id="rId6"/>
    <sheet name="経費 -7-" sheetId="23" r:id="rId7"/>
    <sheet name="-8-" sheetId="4" r:id="rId8"/>
    <sheet name="-9-" sheetId="5" r:id="rId9"/>
    <sheet name="-10-" sheetId="27" r:id="rId10"/>
    <sheet name=" -11-" sheetId="6" r:id="rId11"/>
    <sheet name="-12～17-" sheetId="8" r:id="rId12"/>
    <sheet name="-18-" sheetId="24" r:id="rId13"/>
    <sheet name="-19～20-" sheetId="11" r:id="rId14"/>
    <sheet name="-21-" sheetId="26" r:id="rId15"/>
    <sheet name="-22-" sheetId="12" r:id="rId16"/>
  </sheets>
  <definedNames>
    <definedName name="_xlnm.Print_Area" localSheetId="5">' -6-'!$A$1:$F$42</definedName>
    <definedName name="_xlnm.Print_Area" localSheetId="11">'-12～17-'!#REF!</definedName>
    <definedName name="_xlnm.Print_Area" localSheetId="13">'-19～20-'!#REF!</definedName>
    <definedName name="_xlnm.Print_Area" localSheetId="15">'-22-'!#REF!</definedName>
    <definedName name="_xlnm.Print_Area" localSheetId="3">'-4-'!$A$1:$F$38</definedName>
  </definedNames>
  <calcPr calcId="145621" calcMode="manual"/>
</workbook>
</file>

<file path=xl/calcChain.xml><?xml version="1.0" encoding="utf-8"?>
<calcChain xmlns="http://schemas.openxmlformats.org/spreadsheetml/2006/main">
  <c r="F7" i="6" l="1"/>
  <c r="F36" i="6"/>
  <c r="F34" i="1"/>
  <c r="H15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59" i="8"/>
  <c r="H76" i="8"/>
  <c r="H96" i="8"/>
  <c r="H103" i="8"/>
  <c r="H111" i="8"/>
  <c r="H177" i="8"/>
  <c r="H16" i="11"/>
  <c r="H34" i="11"/>
  <c r="H58" i="11"/>
  <c r="H70" i="11"/>
  <c r="F13" i="12"/>
  <c r="F18" i="12"/>
  <c r="F22" i="12"/>
  <c r="F32" i="12"/>
  <c r="E4" i="2"/>
  <c r="E29" i="2"/>
  <c r="P7" i="4"/>
  <c r="Q7" i="4"/>
  <c r="E8" i="4"/>
  <c r="E9" i="4"/>
  <c r="E10" i="4"/>
  <c r="E11" i="4"/>
  <c r="E13" i="4"/>
  <c r="E14" i="4"/>
  <c r="E15" i="4"/>
  <c r="E16" i="4"/>
  <c r="E17" i="4"/>
  <c r="E18" i="4"/>
  <c r="P19" i="4"/>
  <c r="P20" i="4"/>
  <c r="E21" i="4"/>
  <c r="E22" i="4"/>
  <c r="E23" i="4"/>
  <c r="E24" i="4"/>
  <c r="E25" i="4"/>
  <c r="P30" i="4"/>
  <c r="F14" i="23"/>
  <c r="F38" i="23"/>
</calcChain>
</file>

<file path=xl/sharedStrings.xml><?xml version="1.0" encoding="utf-8"?>
<sst xmlns="http://schemas.openxmlformats.org/spreadsheetml/2006/main" count="1072" uniqueCount="536">
  <si>
    <t>　　　　※　１年未満の端数がある時は、その端数を切り捨てます。</t>
    <phoneticPr fontId="2"/>
  </si>
  <si>
    <t>　　　　※　計算結果で年数が２年に満たない場合には、２年とします。</t>
    <phoneticPr fontId="2"/>
  </si>
  <si>
    <r>
      <t>⑧雇人費</t>
    </r>
    <r>
      <rPr>
        <sz val="11"/>
        <rFont val="ＭＳ 明朝"/>
        <family val="1"/>
        <charset val="128"/>
      </rPr>
      <t>（現金や物品で支払ったもの）</t>
    </r>
    <rPh sb="1" eb="2">
      <t>ヤト</t>
    </rPh>
    <rPh sb="2" eb="3">
      <t>ヒト</t>
    </rPh>
    <rPh sb="3" eb="4">
      <t>ヒ</t>
    </rPh>
    <rPh sb="5" eb="7">
      <t>ゲンキン</t>
    </rPh>
    <rPh sb="8" eb="10">
      <t>ブッピン</t>
    </rPh>
    <rPh sb="11" eb="13">
      <t>シハラ</t>
    </rPh>
    <phoneticPr fontId="2"/>
  </si>
  <si>
    <r>
      <t>⑨小作料・賃借料</t>
    </r>
    <r>
      <rPr>
        <sz val="11"/>
        <rFont val="ＭＳ 明朝"/>
        <family val="1"/>
        <charset val="128"/>
      </rPr>
      <t>（小作料や作業委託料金、施設の利用料金）</t>
    </r>
    <rPh sb="1" eb="4">
      <t>コサクリョウ</t>
    </rPh>
    <rPh sb="5" eb="8">
      <t>チンシャクリョウ</t>
    </rPh>
    <rPh sb="9" eb="12">
      <t>コサクリョウ</t>
    </rPh>
    <rPh sb="13" eb="15">
      <t>サギョウ</t>
    </rPh>
    <rPh sb="15" eb="17">
      <t>イタク</t>
    </rPh>
    <rPh sb="17" eb="19">
      <t>リョウキン</t>
    </rPh>
    <rPh sb="20" eb="22">
      <t>シセツ</t>
    </rPh>
    <rPh sb="23" eb="25">
      <t>リヨウ</t>
    </rPh>
    <rPh sb="25" eb="27">
      <t>リョウキン</t>
    </rPh>
    <phoneticPr fontId="2"/>
  </si>
  <si>
    <t>③</t>
    <phoneticPr fontId="2"/>
  </si>
  <si>
    <t>償却率</t>
    <rPh sb="0" eb="3">
      <t>ショウキャクリツ</t>
    </rPh>
    <phoneticPr fontId="2"/>
  </si>
  <si>
    <t>本年償却費（Ｂ）</t>
    <rPh sb="0" eb="2">
      <t>ホンネン</t>
    </rPh>
    <rPh sb="2" eb="5">
      <t>ショウキャクヒ</t>
    </rPh>
    <phoneticPr fontId="2"/>
  </si>
  <si>
    <t>割合％</t>
    <rPh sb="0" eb="2">
      <t>ワリアイ</t>
    </rPh>
    <phoneticPr fontId="2"/>
  </si>
  <si>
    <t>事業専用（Ｃ）</t>
    <rPh sb="0" eb="2">
      <t>ジギョウ</t>
    </rPh>
    <rPh sb="2" eb="4">
      <t>センヨウ</t>
    </rPh>
    <phoneticPr fontId="2"/>
  </si>
  <si>
    <t>（Ｂ）×（Ｃ）</t>
    <phoneticPr fontId="2"/>
  </si>
  <si>
    <t>取得価格（Ａ）</t>
    <rPh sb="0" eb="2">
      <t>シュトク</t>
    </rPh>
    <rPh sb="2" eb="4">
      <t>カカク</t>
    </rPh>
    <phoneticPr fontId="2"/>
  </si>
  <si>
    <t xml:space="preserve">（Ａ）×０.９ </t>
    <phoneticPr fontId="2"/>
  </si>
  <si>
    <t>②</t>
    <phoneticPr fontId="2"/>
  </si>
  <si>
    <r>
      <t>イ．租税公課</t>
    </r>
    <r>
      <rPr>
        <sz val="11"/>
        <rFont val="ＭＳ 明朝"/>
        <family val="1"/>
        <charset val="128"/>
      </rPr>
      <t>　(農業に関して納付した税、会費・賦課金・諸負担金など)</t>
    </r>
    <rPh sb="2" eb="4">
      <t>ソゼイ</t>
    </rPh>
    <rPh sb="4" eb="6">
      <t>コウカ</t>
    </rPh>
    <rPh sb="8" eb="10">
      <t>ノウギョウ</t>
    </rPh>
    <rPh sb="11" eb="12">
      <t>カン</t>
    </rPh>
    <rPh sb="14" eb="16">
      <t>ノウフ</t>
    </rPh>
    <rPh sb="18" eb="19">
      <t>ゼイ</t>
    </rPh>
    <rPh sb="20" eb="22">
      <t>カイヒ</t>
    </rPh>
    <rPh sb="24" eb="26">
      <t>カキン</t>
    </rPh>
    <rPh sb="27" eb="28">
      <t>ショ</t>
    </rPh>
    <rPh sb="28" eb="31">
      <t>フタンキン</t>
    </rPh>
    <phoneticPr fontId="2"/>
  </si>
  <si>
    <t>ロ．種苗費</t>
    <rPh sb="2" eb="4">
      <t>シュビョウ</t>
    </rPh>
    <rPh sb="4" eb="5">
      <t>ヒ</t>
    </rPh>
    <phoneticPr fontId="2"/>
  </si>
  <si>
    <t>ニ．肥料費</t>
    <rPh sb="2" eb="5">
      <t>ヒリョウヒ</t>
    </rPh>
    <phoneticPr fontId="2"/>
  </si>
  <si>
    <t>チ．諸材料費</t>
    <rPh sb="2" eb="3">
      <t>ショ</t>
    </rPh>
    <rPh sb="3" eb="5">
      <t>ザイリョウ</t>
    </rPh>
    <rPh sb="5" eb="6">
      <t>ヒ</t>
    </rPh>
    <phoneticPr fontId="2"/>
  </si>
  <si>
    <t>－１７－</t>
    <phoneticPr fontId="2"/>
  </si>
  <si>
    <t>ヲ．農業共済掛金</t>
    <rPh sb="2" eb="4">
      <t>ノウギョウ</t>
    </rPh>
    <rPh sb="4" eb="6">
      <t>キョウサイ</t>
    </rPh>
    <rPh sb="6" eb="7">
      <t>カ</t>
    </rPh>
    <rPh sb="7" eb="8">
      <t>キン</t>
    </rPh>
    <phoneticPr fontId="2"/>
  </si>
  <si>
    <t>園芸施設共済</t>
    <phoneticPr fontId="2"/>
  </si>
  <si>
    <r>
      <t>ワ．荷造運賃手数料</t>
    </r>
    <r>
      <rPr>
        <sz val="11"/>
        <rFont val="ＭＳ 明朝"/>
        <family val="1"/>
        <charset val="128"/>
      </rPr>
      <t>　(出荷に関する経費やその資材・手数料等)</t>
    </r>
    <rPh sb="2" eb="4">
      <t>ニヅク</t>
    </rPh>
    <rPh sb="4" eb="6">
      <t>ウンチン</t>
    </rPh>
    <rPh sb="6" eb="9">
      <t>テスウリョウ</t>
    </rPh>
    <rPh sb="11" eb="13">
      <t>シュッカ</t>
    </rPh>
    <rPh sb="14" eb="15">
      <t>カン</t>
    </rPh>
    <rPh sb="17" eb="19">
      <t>ケイヒ</t>
    </rPh>
    <rPh sb="22" eb="24">
      <t>シザイ</t>
    </rPh>
    <rPh sb="25" eb="28">
      <t>テスウリョウ</t>
    </rPh>
    <rPh sb="28" eb="29">
      <t>トウ</t>
    </rPh>
    <phoneticPr fontId="2"/>
  </si>
  <si>
    <r>
      <t>カ．土地改良区費</t>
    </r>
    <r>
      <rPr>
        <sz val="11"/>
        <rFont val="ＭＳ 明朝"/>
        <family val="1"/>
        <charset val="128"/>
      </rPr>
      <t>　(各土地改良区・水利組合等へ納めた額)</t>
    </r>
    <rPh sb="2" eb="4">
      <t>トチ</t>
    </rPh>
    <rPh sb="4" eb="6">
      <t>カイリョウ</t>
    </rPh>
    <rPh sb="6" eb="7">
      <t>ク</t>
    </rPh>
    <rPh sb="7" eb="8">
      <t>ヒ</t>
    </rPh>
    <rPh sb="10" eb="11">
      <t>カク</t>
    </rPh>
    <rPh sb="11" eb="13">
      <t>トチ</t>
    </rPh>
    <rPh sb="13" eb="15">
      <t>カイリョウ</t>
    </rPh>
    <rPh sb="15" eb="16">
      <t>ク</t>
    </rPh>
    <rPh sb="17" eb="19">
      <t>スイリ</t>
    </rPh>
    <rPh sb="19" eb="21">
      <t>クミアイ</t>
    </rPh>
    <rPh sb="21" eb="22">
      <t>トウ</t>
    </rPh>
    <rPh sb="23" eb="24">
      <t>オサ</t>
    </rPh>
    <rPh sb="26" eb="27">
      <t>ガク</t>
    </rPh>
    <phoneticPr fontId="2"/>
  </si>
  <si>
    <t>ヨ～ソ．その他</t>
    <phoneticPr fontId="2"/>
  </si>
  <si>
    <t>通信・図書費(電話代)</t>
    <rPh sb="0" eb="2">
      <t>ツウシン</t>
    </rPh>
    <rPh sb="3" eb="6">
      <t>トショヒ</t>
    </rPh>
    <rPh sb="7" eb="10">
      <t>デンワダイ</t>
    </rPh>
    <phoneticPr fontId="2"/>
  </si>
  <si>
    <t>通信・図書費（日本農業新聞）</t>
    <rPh sb="0" eb="2">
      <t>ツウシン</t>
    </rPh>
    <rPh sb="3" eb="6">
      <t>トショヒ</t>
    </rPh>
    <rPh sb="7" eb="9">
      <t>ニホン</t>
    </rPh>
    <rPh sb="9" eb="11">
      <t>ノウギョウ</t>
    </rPh>
    <rPh sb="11" eb="13">
      <t>シンブン</t>
    </rPh>
    <phoneticPr fontId="2"/>
  </si>
  <si>
    <t>通信・図書費(果樹通信)</t>
    <rPh sb="0" eb="2">
      <t>ツウシン</t>
    </rPh>
    <rPh sb="3" eb="6">
      <t>トショヒ</t>
    </rPh>
    <rPh sb="7" eb="9">
      <t>カジュ</t>
    </rPh>
    <rPh sb="9" eb="11">
      <t>ツウシン</t>
    </rPh>
    <phoneticPr fontId="2"/>
  </si>
  <si>
    <t>※　支払金額の全額が必要経費とならないものもあります。注意しましょう。</t>
    <rPh sb="2" eb="4">
      <t>シハライ</t>
    </rPh>
    <rPh sb="4" eb="6">
      <t>キンガク</t>
    </rPh>
    <rPh sb="7" eb="9">
      <t>ゼンガク</t>
    </rPh>
    <rPh sb="10" eb="12">
      <t>ヒツヨウ</t>
    </rPh>
    <rPh sb="12" eb="14">
      <t>ケイヒ</t>
    </rPh>
    <rPh sb="27" eb="29">
      <t>チュウイ</t>
    </rPh>
    <phoneticPr fontId="2"/>
  </si>
  <si>
    <t>農業収支ノート</t>
    <rPh sb="0" eb="2">
      <t>ノウギョウ</t>
    </rPh>
    <rPh sb="2" eb="4">
      <t>シュウシ</t>
    </rPh>
    <phoneticPr fontId="2"/>
  </si>
  <si>
    <t>電話番号　：</t>
    <rPh sb="0" eb="2">
      <t>デンワ</t>
    </rPh>
    <rPh sb="2" eb="4">
      <t>バンゴウ</t>
    </rPh>
    <phoneticPr fontId="2"/>
  </si>
  <si>
    <t>住　　所　：</t>
    <rPh sb="0" eb="1">
      <t>ジュウ</t>
    </rPh>
    <rPh sb="3" eb="4">
      <t>ショ</t>
    </rPh>
    <phoneticPr fontId="2"/>
  </si>
  <si>
    <t>氏　　名　：</t>
    <rPh sb="0" eb="1">
      <t>シ</t>
    </rPh>
    <rPh sb="3" eb="4">
      <t>メイ</t>
    </rPh>
    <phoneticPr fontId="2"/>
  </si>
  <si>
    <t>　税額は「課税標準額」に税率（1.4％）をかけて求めることができます。</t>
    <rPh sb="1" eb="3">
      <t>ゼイガク</t>
    </rPh>
    <rPh sb="5" eb="7">
      <t>カゼイ</t>
    </rPh>
    <rPh sb="7" eb="9">
      <t>ヒョウジュン</t>
    </rPh>
    <rPh sb="9" eb="10">
      <t>ガク</t>
    </rPh>
    <rPh sb="12" eb="14">
      <t>ゼイリツ</t>
    </rPh>
    <rPh sb="24" eb="25">
      <t>モト</t>
    </rPh>
    <phoneticPr fontId="2"/>
  </si>
  <si>
    <r>
      <t>ヘ．農具費　</t>
    </r>
    <r>
      <rPr>
        <sz val="11"/>
        <rFont val="ＭＳ 明朝"/>
        <family val="1"/>
        <charset val="128"/>
      </rPr>
      <t>(１０万円未満の農具・道具・農機具部品類)</t>
    </r>
    <rPh sb="2" eb="4">
      <t>ノウグ</t>
    </rPh>
    <rPh sb="4" eb="5">
      <t>ヒ</t>
    </rPh>
    <rPh sb="9" eb="11">
      <t>マンエン</t>
    </rPh>
    <rPh sb="11" eb="13">
      <t>ミマン</t>
    </rPh>
    <rPh sb="14" eb="16">
      <t>ノウグ</t>
    </rPh>
    <rPh sb="17" eb="19">
      <t>ドウグ</t>
    </rPh>
    <rPh sb="20" eb="23">
      <t>ノウキグ</t>
    </rPh>
    <rPh sb="23" eb="26">
      <t>ブヒンルイ</t>
    </rPh>
    <phoneticPr fontId="2"/>
  </si>
  <si>
    <t>科目</t>
    <rPh sb="0" eb="2">
      <t>カモク</t>
    </rPh>
    <phoneticPr fontId="2"/>
  </si>
  <si>
    <t>①販売金額</t>
    <rPh sb="1" eb="3">
      <t>ハンバイ</t>
    </rPh>
    <rPh sb="3" eb="5">
      <t>キンガク</t>
    </rPh>
    <phoneticPr fontId="2"/>
  </si>
  <si>
    <t>分類・部門</t>
    <rPh sb="0" eb="2">
      <t>ブンルイ</t>
    </rPh>
    <rPh sb="3" eb="5">
      <t>ブモン</t>
    </rPh>
    <phoneticPr fontId="2"/>
  </si>
  <si>
    <t>備考(品種・販売先等)</t>
    <rPh sb="0" eb="2">
      <t>ビコウ</t>
    </rPh>
    <rPh sb="3" eb="5">
      <t>ヒンシュ</t>
    </rPh>
    <rPh sb="6" eb="9">
      <t>ハンバイサキ</t>
    </rPh>
    <rPh sb="9" eb="10">
      <t>トウ</t>
    </rPh>
    <phoneticPr fontId="2"/>
  </si>
  <si>
    <t>ＪＡ出荷分</t>
    <rPh sb="2" eb="5">
      <t>シュッカブン</t>
    </rPh>
    <phoneticPr fontId="2"/>
  </si>
  <si>
    <t>稲　　　　　　　　　作</t>
    <rPh sb="0" eb="1">
      <t>イネ</t>
    </rPh>
    <rPh sb="10" eb="11">
      <t>サク</t>
    </rPh>
    <phoneticPr fontId="2"/>
  </si>
  <si>
    <t>自己販売</t>
    <rPh sb="0" eb="2">
      <t>ジコ</t>
    </rPh>
    <rPh sb="2" eb="4">
      <t>ハンバイ</t>
    </rPh>
    <phoneticPr fontId="2"/>
  </si>
  <si>
    <t>収 入 の 部</t>
    <rPh sb="0" eb="1">
      <t>オサム</t>
    </rPh>
    <rPh sb="2" eb="3">
      <t>イリ</t>
    </rPh>
    <rPh sb="6" eb="7">
      <t>ブ</t>
    </rPh>
    <phoneticPr fontId="2"/>
  </si>
  <si>
    <t>金 額</t>
    <rPh sb="0" eb="1">
      <t>キン</t>
    </rPh>
    <rPh sb="2" eb="3">
      <t>ガク</t>
    </rPh>
    <phoneticPr fontId="2"/>
  </si>
  <si>
    <t>月 日</t>
    <rPh sb="0" eb="1">
      <t>ツキ</t>
    </rPh>
    <rPh sb="2" eb="3">
      <t>ヒ</t>
    </rPh>
    <phoneticPr fontId="2"/>
  </si>
  <si>
    <t>※　注意点</t>
    <rPh sb="2" eb="5">
      <t>チュウイテン</t>
    </rPh>
    <phoneticPr fontId="2"/>
  </si>
  <si>
    <t>縁故米、贈答用等は次の自家消費欄に記入する。</t>
    <rPh sb="0" eb="2">
      <t>エンコ</t>
    </rPh>
    <rPh sb="2" eb="3">
      <t>マイ</t>
    </rPh>
    <rPh sb="4" eb="7">
      <t>ゾウトウヨウ</t>
    </rPh>
    <rPh sb="7" eb="8">
      <t>トウ</t>
    </rPh>
    <rPh sb="9" eb="10">
      <t>ツギ</t>
    </rPh>
    <rPh sb="11" eb="13">
      <t>ジカ</t>
    </rPh>
    <rPh sb="13" eb="15">
      <t>ショウヒ</t>
    </rPh>
    <rPh sb="15" eb="16">
      <t>ラン</t>
    </rPh>
    <rPh sb="17" eb="19">
      <t>キニュウ</t>
    </rPh>
    <phoneticPr fontId="2"/>
  </si>
  <si>
    <t>くず米代金、米の清算金等は、雑収入に記載する。</t>
    <rPh sb="2" eb="3">
      <t>マイ</t>
    </rPh>
    <rPh sb="3" eb="5">
      <t>ダイキン</t>
    </rPh>
    <rPh sb="6" eb="7">
      <t>コメ</t>
    </rPh>
    <rPh sb="8" eb="11">
      <t>セイサンキン</t>
    </rPh>
    <rPh sb="11" eb="12">
      <t>トウ</t>
    </rPh>
    <rPh sb="14" eb="15">
      <t>ザツ</t>
    </rPh>
    <rPh sb="15" eb="17">
      <t>シュウニュウ</t>
    </rPh>
    <rPh sb="18" eb="20">
      <t>キサイ</t>
    </rPh>
    <phoneticPr fontId="2"/>
  </si>
  <si>
    <t>②家事消費・事業消費</t>
    <rPh sb="1" eb="3">
      <t>カジ</t>
    </rPh>
    <rPh sb="3" eb="5">
      <t>ショウヒ</t>
    </rPh>
    <rPh sb="6" eb="8">
      <t>ジギョウ</t>
    </rPh>
    <rPh sb="8" eb="10">
      <t>ショウヒ</t>
    </rPh>
    <phoneticPr fontId="2"/>
  </si>
  <si>
    <t>分類</t>
    <rPh sb="0" eb="2">
      <t>ブンルイ</t>
    </rPh>
    <phoneticPr fontId="2"/>
  </si>
  <si>
    <t>見積単価</t>
    <rPh sb="0" eb="2">
      <t>ミツモリ</t>
    </rPh>
    <rPh sb="2" eb="4">
      <t>タンカ</t>
    </rPh>
    <phoneticPr fontId="2"/>
  </si>
  <si>
    <t>米</t>
    <rPh sb="0" eb="1">
      <t>コメ</t>
    </rPh>
    <phoneticPr fontId="2"/>
  </si>
  <si>
    <t>種子</t>
    <rPh sb="0" eb="2">
      <t>シュシ</t>
    </rPh>
    <phoneticPr fontId="2"/>
  </si>
  <si>
    <t>野　菜</t>
    <rPh sb="0" eb="1">
      <t>ノ</t>
    </rPh>
    <rPh sb="2" eb="3">
      <t>ナ</t>
    </rPh>
    <phoneticPr fontId="2"/>
  </si>
  <si>
    <t>※ 見積単価は、その物の販売した場合の平均金額等を記入する。</t>
    <rPh sb="2" eb="4">
      <t>ミツモリ</t>
    </rPh>
    <rPh sb="4" eb="6">
      <t>タンカ</t>
    </rPh>
    <rPh sb="10" eb="11">
      <t>モノ</t>
    </rPh>
    <rPh sb="12" eb="14">
      <t>ハンバイ</t>
    </rPh>
    <rPh sb="16" eb="18">
      <t>バアイ</t>
    </rPh>
    <rPh sb="19" eb="21">
      <t>ヘイキン</t>
    </rPh>
    <rPh sb="21" eb="23">
      <t>キンガク</t>
    </rPh>
    <rPh sb="23" eb="24">
      <t>トウ</t>
    </rPh>
    <rPh sb="25" eb="27">
      <t>キニュウ</t>
    </rPh>
    <phoneticPr fontId="2"/>
  </si>
  <si>
    <t>その他</t>
    <rPh sb="2" eb="3">
      <t>タ</t>
    </rPh>
    <phoneticPr fontId="2"/>
  </si>
  <si>
    <t>項　　目</t>
    <rPh sb="0" eb="1">
      <t>コウ</t>
    </rPh>
    <rPh sb="3" eb="4">
      <t>メ</t>
    </rPh>
    <phoneticPr fontId="2"/>
  </si>
  <si>
    <t>自主流通米等の精算金</t>
    <rPh sb="0" eb="2">
      <t>ジシュ</t>
    </rPh>
    <rPh sb="2" eb="5">
      <t>リュウツウマイ</t>
    </rPh>
    <rPh sb="5" eb="6">
      <t>トウ</t>
    </rPh>
    <rPh sb="7" eb="10">
      <t>セイサンキン</t>
    </rPh>
    <phoneticPr fontId="2"/>
  </si>
  <si>
    <t>加工用米等の精算金</t>
    <rPh sb="0" eb="3">
      <t>カコウヨウ</t>
    </rPh>
    <rPh sb="3" eb="4">
      <t>マイ</t>
    </rPh>
    <rPh sb="4" eb="5">
      <t>トウ</t>
    </rPh>
    <rPh sb="6" eb="9">
      <t>セイサンキン</t>
    </rPh>
    <phoneticPr fontId="2"/>
  </si>
  <si>
    <t>くず米･中米販売代金精算金</t>
    <rPh sb="2" eb="3">
      <t>マイ</t>
    </rPh>
    <rPh sb="4" eb="5">
      <t>チュウ</t>
    </rPh>
    <rPh sb="5" eb="6">
      <t>マイ</t>
    </rPh>
    <rPh sb="6" eb="8">
      <t>ハンバイ</t>
    </rPh>
    <rPh sb="8" eb="10">
      <t>ダイキン</t>
    </rPh>
    <rPh sb="10" eb="13">
      <t>セイサンキン</t>
    </rPh>
    <phoneticPr fontId="2"/>
  </si>
  <si>
    <t>適用・内訳・相手先</t>
    <rPh sb="0" eb="2">
      <t>テキヨウ</t>
    </rPh>
    <rPh sb="3" eb="5">
      <t>ウチワケ</t>
    </rPh>
    <rPh sb="6" eb="9">
      <t>アイテサキ</t>
    </rPh>
    <phoneticPr fontId="2"/>
  </si>
  <si>
    <t>ワラ・籾殻販売代金</t>
    <rPh sb="3" eb="5">
      <t>モミガラ</t>
    </rPh>
    <rPh sb="5" eb="7">
      <t>ハンバイ</t>
    </rPh>
    <rPh sb="7" eb="9">
      <t>ダイキン</t>
    </rPh>
    <phoneticPr fontId="2"/>
  </si>
  <si>
    <t>特別栽培米精算金</t>
    <rPh sb="0" eb="2">
      <t>トクベツ</t>
    </rPh>
    <rPh sb="2" eb="4">
      <t>サイバイ</t>
    </rPh>
    <rPh sb="4" eb="5">
      <t>マイ</t>
    </rPh>
    <rPh sb="5" eb="8">
      <t>セイサンキン</t>
    </rPh>
    <phoneticPr fontId="2"/>
  </si>
  <si>
    <t>米関連収入</t>
    <rPh sb="0" eb="1">
      <t>コメ</t>
    </rPh>
    <rPh sb="1" eb="3">
      <t>カンレン</t>
    </rPh>
    <rPh sb="3" eb="5">
      <t>シュウニュウ</t>
    </rPh>
    <phoneticPr fontId="2"/>
  </si>
  <si>
    <t>作業受託収入</t>
    <rPh sb="0" eb="2">
      <t>サギョウ</t>
    </rPh>
    <rPh sb="2" eb="4">
      <t>ジュタク</t>
    </rPh>
    <rPh sb="4" eb="6">
      <t>シュウニュウ</t>
    </rPh>
    <phoneticPr fontId="2"/>
  </si>
  <si>
    <t>そ　の　他</t>
    <rPh sb="4" eb="5">
      <t>タ</t>
    </rPh>
    <phoneticPr fontId="2"/>
  </si>
  <si>
    <t>共済組合無事戻し金</t>
    <rPh sb="0" eb="2">
      <t>キョウサイ</t>
    </rPh>
    <rPh sb="2" eb="4">
      <t>クミアイ</t>
    </rPh>
    <rPh sb="4" eb="6">
      <t>ブジ</t>
    </rPh>
    <rPh sb="6" eb="7">
      <t>モド</t>
    </rPh>
    <rPh sb="8" eb="9">
      <t>キン</t>
    </rPh>
    <phoneticPr fontId="2"/>
  </si>
  <si>
    <t>受取作物共済金</t>
    <rPh sb="0" eb="1">
      <t>ウ</t>
    </rPh>
    <rPh sb="1" eb="2">
      <t>ト</t>
    </rPh>
    <rPh sb="2" eb="4">
      <t>サクモツ</t>
    </rPh>
    <rPh sb="4" eb="7">
      <t>キョウサイキン</t>
    </rPh>
    <phoneticPr fontId="2"/>
  </si>
  <si>
    <t>地域とも補償補助金</t>
    <rPh sb="0" eb="2">
      <t>チイキ</t>
    </rPh>
    <rPh sb="4" eb="6">
      <t>ホショウ</t>
    </rPh>
    <rPh sb="6" eb="9">
      <t>ホジョキン</t>
    </rPh>
    <phoneticPr fontId="2"/>
  </si>
  <si>
    <t>リース助成金</t>
    <rPh sb="3" eb="6">
      <t>ジョセイキン</t>
    </rPh>
    <phoneticPr fontId="2"/>
  </si>
  <si>
    <t>－６－</t>
    <phoneticPr fontId="2"/>
  </si>
  <si>
    <t>－５－</t>
    <phoneticPr fontId="2"/>
  </si>
  <si>
    <t>作業内容</t>
    <rPh sb="0" eb="2">
      <t>サギョウ</t>
    </rPh>
    <rPh sb="2" eb="4">
      <t>ナイヨウ</t>
    </rPh>
    <phoneticPr fontId="2"/>
  </si>
  <si>
    <t>支払い相手・人数等</t>
    <rPh sb="0" eb="2">
      <t>シハラ</t>
    </rPh>
    <rPh sb="3" eb="5">
      <t>アイテ</t>
    </rPh>
    <rPh sb="6" eb="8">
      <t>ニンズウ</t>
    </rPh>
    <rPh sb="8" eb="9">
      <t>トウ</t>
    </rPh>
    <phoneticPr fontId="2"/>
  </si>
  <si>
    <t>支払い単価</t>
    <rPh sb="0" eb="2">
      <t>シハラ</t>
    </rPh>
    <rPh sb="3" eb="5">
      <t>タンカ</t>
    </rPh>
    <phoneticPr fontId="2"/>
  </si>
  <si>
    <t>支払金額</t>
    <rPh sb="0" eb="3">
      <t>シハライキン</t>
    </rPh>
    <rPh sb="3" eb="4">
      <t>ガク</t>
    </rPh>
    <phoneticPr fontId="2"/>
  </si>
  <si>
    <t>内訳・支払先(住所氏名)</t>
    <rPh sb="0" eb="2">
      <t>ウチワケ</t>
    </rPh>
    <rPh sb="3" eb="6">
      <t>シハライサキ</t>
    </rPh>
    <rPh sb="7" eb="9">
      <t>ジュウショ</t>
    </rPh>
    <rPh sb="9" eb="11">
      <t>シメイ</t>
    </rPh>
    <phoneticPr fontId="2"/>
  </si>
  <si>
    <t>支払金額</t>
    <rPh sb="0" eb="2">
      <t>シハラ</t>
    </rPh>
    <rPh sb="2" eb="3">
      <t>キン</t>
    </rPh>
    <rPh sb="3" eb="4">
      <t>ガク</t>
    </rPh>
    <phoneticPr fontId="2"/>
  </si>
  <si>
    <t>農機具等リース料</t>
    <rPh sb="0" eb="3">
      <t>ノウキグ</t>
    </rPh>
    <rPh sb="3" eb="4">
      <t>トウ</t>
    </rPh>
    <rPh sb="7" eb="8">
      <t>リョウ</t>
    </rPh>
    <phoneticPr fontId="2"/>
  </si>
  <si>
    <t>小　作　料</t>
    <rPh sb="0" eb="1">
      <t>ショウ</t>
    </rPh>
    <rPh sb="2" eb="3">
      <t>サク</t>
    </rPh>
    <rPh sb="4" eb="5">
      <t>リョウ</t>
    </rPh>
    <phoneticPr fontId="2"/>
  </si>
  <si>
    <t>作 業 委 託 料</t>
    <rPh sb="0" eb="1">
      <t>サク</t>
    </rPh>
    <rPh sb="2" eb="3">
      <t>ギョウ</t>
    </rPh>
    <rPh sb="4" eb="5">
      <t>イ</t>
    </rPh>
    <rPh sb="6" eb="7">
      <t>コトヅケ</t>
    </rPh>
    <rPh sb="8" eb="9">
      <t>リョウ</t>
    </rPh>
    <phoneticPr fontId="2"/>
  </si>
  <si>
    <t>経 費 の 部</t>
    <rPh sb="0" eb="1">
      <t>キョウ</t>
    </rPh>
    <rPh sb="2" eb="3">
      <t>ヒ</t>
    </rPh>
    <rPh sb="6" eb="7">
      <t>ブ</t>
    </rPh>
    <phoneticPr fontId="2"/>
  </si>
  <si>
    <t>資産　番号</t>
    <rPh sb="0" eb="2">
      <t>シサン</t>
    </rPh>
    <rPh sb="3" eb="5">
      <t>バンゴウ</t>
    </rPh>
    <phoneticPr fontId="2"/>
  </si>
  <si>
    <t>機種資産名</t>
    <rPh sb="0" eb="2">
      <t>キシュ</t>
    </rPh>
    <rPh sb="2" eb="4">
      <t>シサン</t>
    </rPh>
    <rPh sb="4" eb="5">
      <t>メイ</t>
    </rPh>
    <phoneticPr fontId="2"/>
  </si>
  <si>
    <t>取得年月</t>
    <rPh sb="0" eb="2">
      <t>シュトク</t>
    </rPh>
    <rPh sb="2" eb="4">
      <t>ネンゲツ</t>
    </rPh>
    <phoneticPr fontId="2"/>
  </si>
  <si>
    <t>元号</t>
    <rPh sb="0" eb="2">
      <t>ゲンゴウ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</si>
  <si>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</si>
  <si>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</si>
  <si>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現在　年数</t>
    <rPh sb="0" eb="2">
      <t>ゲンザイ</t>
    </rPh>
    <rPh sb="3" eb="5">
      <t>ネンスウ</t>
    </rPh>
    <phoneticPr fontId="2"/>
  </si>
  <si>
    <t>耐用年数</t>
    <rPh sb="0" eb="2">
      <t>タイヨウ</t>
    </rPh>
    <rPh sb="2" eb="4">
      <t>ネンスウ</t>
    </rPh>
    <phoneticPr fontId="2"/>
  </si>
  <si>
    <t>本年度経費算入額</t>
    <rPh sb="0" eb="3">
      <t>ホンネンド</t>
    </rPh>
    <rPh sb="3" eb="5">
      <t>ケイヒ</t>
    </rPh>
    <rPh sb="5" eb="7">
      <t>サンニュウ</t>
    </rPh>
    <rPh sb="7" eb="8">
      <t>ガク</t>
    </rPh>
    <phoneticPr fontId="2"/>
  </si>
  <si>
    <t>未償却残高</t>
    <rPh sb="0" eb="3">
      <t>ミショウキャク</t>
    </rPh>
    <rPh sb="3" eb="5">
      <t>ザンダカ</t>
    </rPh>
    <phoneticPr fontId="2"/>
  </si>
  <si>
    <t>１</t>
    <phoneticPr fontId="2"/>
  </si>
  <si>
    <t>２</t>
    <phoneticPr fontId="2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</si>
  <si>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</si>
  <si>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</si>
  <si>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</si>
  <si>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</si>
  <si>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</si>
  <si>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</si>
  <si>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</si>
  <si>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</si>
  <si>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</si>
  <si>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</si>
  <si>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</si>
  <si>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</si>
  <si>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</si>
  <si>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</si>
  <si>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</si>
  <si>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</si>
  <si>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</si>
  <si>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</si>
  <si>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</si>
  <si>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</si>
  <si>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</si>
  <si>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</si>
  <si>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</si>
  <si>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トラクター</t>
    <phoneticPr fontId="2"/>
  </si>
  <si>
    <t>ドライブハロー</t>
    <phoneticPr fontId="2"/>
  </si>
  <si>
    <t>軽トラック</t>
    <rPh sb="0" eb="1">
      <t>ケイ</t>
    </rPh>
    <phoneticPr fontId="2"/>
  </si>
  <si>
    <t>普通トラック</t>
    <rPh sb="0" eb="2">
      <t>フツウ</t>
    </rPh>
    <phoneticPr fontId="2"/>
  </si>
  <si>
    <t>播　種　機</t>
    <rPh sb="0" eb="1">
      <t>バン</t>
    </rPh>
    <rPh sb="2" eb="3">
      <t>シュ</t>
    </rPh>
    <rPh sb="4" eb="5">
      <t>キ</t>
    </rPh>
    <phoneticPr fontId="2"/>
  </si>
  <si>
    <t>田　植　機</t>
    <rPh sb="0" eb="1">
      <t>タ</t>
    </rPh>
    <rPh sb="2" eb="3">
      <t>ウエ</t>
    </rPh>
    <rPh sb="4" eb="5">
      <t>キ</t>
    </rPh>
    <phoneticPr fontId="2"/>
  </si>
  <si>
    <t>乾　燥　機</t>
    <rPh sb="0" eb="1">
      <t>イヌイ</t>
    </rPh>
    <rPh sb="2" eb="3">
      <t>ソウ</t>
    </rPh>
    <rPh sb="4" eb="5">
      <t>キ</t>
    </rPh>
    <phoneticPr fontId="2"/>
  </si>
  <si>
    <t>籾　摺　機</t>
    <rPh sb="0" eb="1">
      <t>モミ</t>
    </rPh>
    <rPh sb="2" eb="3">
      <t>スリ</t>
    </rPh>
    <rPh sb="4" eb="5">
      <t>キ</t>
    </rPh>
    <phoneticPr fontId="2"/>
  </si>
  <si>
    <t>管　理　機</t>
    <rPh sb="0" eb="1">
      <t>カン</t>
    </rPh>
    <rPh sb="2" eb="3">
      <t>リ</t>
    </rPh>
    <rPh sb="4" eb="5">
      <t>キ</t>
    </rPh>
    <phoneticPr fontId="2"/>
  </si>
  <si>
    <t>防　除　機</t>
    <rPh sb="0" eb="1">
      <t>ボウ</t>
    </rPh>
    <rPh sb="2" eb="3">
      <t>ジョ</t>
    </rPh>
    <rPh sb="4" eb="5">
      <t>キ</t>
    </rPh>
    <phoneticPr fontId="2"/>
  </si>
  <si>
    <t>５</t>
    <phoneticPr fontId="2"/>
  </si>
  <si>
    <t>４</t>
    <phoneticPr fontId="2"/>
  </si>
  <si>
    <t>合　　計</t>
    <rPh sb="0" eb="1">
      <t>ゴウ</t>
    </rPh>
    <rPh sb="3" eb="4">
      <t>ケイ</t>
    </rPh>
    <phoneticPr fontId="2"/>
  </si>
  <si>
    <t>機種名</t>
    <rPh sb="0" eb="3">
      <t>キシュメイ</t>
    </rPh>
    <phoneticPr fontId="2"/>
  </si>
  <si>
    <t>償却期間</t>
    <rPh sb="0" eb="2">
      <t>ショウキャク</t>
    </rPh>
    <rPh sb="2" eb="4">
      <t>キカン</t>
    </rPh>
    <phoneticPr fontId="2"/>
  </si>
  <si>
    <t>２）中古農機を購入した場合は？</t>
    <rPh sb="2" eb="4">
      <t>チュウコ</t>
    </rPh>
    <rPh sb="4" eb="6">
      <t>ノウキ</t>
    </rPh>
    <rPh sb="7" eb="9">
      <t>コウニュウ</t>
    </rPh>
    <rPh sb="11" eb="13">
      <t>バアイ</t>
    </rPh>
    <phoneticPr fontId="2"/>
  </si>
  <si>
    <t>(1) 法定耐用年数の全部を経過したもの</t>
    <rPh sb="4" eb="6">
      <t>ホウテイ</t>
    </rPh>
    <rPh sb="6" eb="8">
      <t>タイヨウ</t>
    </rPh>
    <rPh sb="8" eb="10">
      <t>ネンスウ</t>
    </rPh>
    <rPh sb="11" eb="13">
      <t>ゼンブ</t>
    </rPh>
    <rPh sb="14" eb="16">
      <t>ケイカ</t>
    </rPh>
    <phoneticPr fontId="2"/>
  </si>
  <si>
    <t>(2) 法定耐用年数の一部を経過したものについて</t>
    <rPh sb="4" eb="6">
      <t>ホウテイ</t>
    </rPh>
    <rPh sb="6" eb="8">
      <t>タイヨウ</t>
    </rPh>
    <rPh sb="8" eb="10">
      <t>ネンスウ</t>
    </rPh>
    <rPh sb="11" eb="12">
      <t>1</t>
    </rPh>
    <rPh sb="12" eb="13">
      <t>ブ</t>
    </rPh>
    <rPh sb="14" eb="16">
      <t>ケイカ</t>
    </rPh>
    <phoneticPr fontId="2"/>
  </si>
  <si>
    <t>修繕費(建物･農機具等)で、２０万円以上の出費のあったものについては、その資</t>
    <rPh sb="0" eb="3">
      <t>シュウゼンヒ</t>
    </rPh>
    <rPh sb="4" eb="6">
      <t>タテモノ</t>
    </rPh>
    <rPh sb="7" eb="10">
      <t>ノウキグ</t>
    </rPh>
    <rPh sb="10" eb="11">
      <t>トウ</t>
    </rPh>
    <rPh sb="16" eb="18">
      <t>マンエン</t>
    </rPh>
    <rPh sb="18" eb="20">
      <t>イジョウ</t>
    </rPh>
    <rPh sb="21" eb="23">
      <t>シュッピ</t>
    </rPh>
    <rPh sb="37" eb="38">
      <t>シ</t>
    </rPh>
    <phoneticPr fontId="2"/>
  </si>
  <si>
    <t>－９－</t>
    <phoneticPr fontId="2"/>
  </si>
  <si>
    <t>⑪ 賃倒金</t>
    <rPh sb="2" eb="3">
      <t>チン</t>
    </rPh>
    <rPh sb="3" eb="4">
      <t>トウ</t>
    </rPh>
    <rPh sb="4" eb="5">
      <t>キン</t>
    </rPh>
    <phoneticPr fontId="2"/>
  </si>
  <si>
    <t>対象</t>
    <rPh sb="0" eb="2">
      <t>タイショウ</t>
    </rPh>
    <phoneticPr fontId="2"/>
  </si>
  <si>
    <t>資金等の名称</t>
    <rPh sb="0" eb="2">
      <t>シキン</t>
    </rPh>
    <rPh sb="2" eb="3">
      <t>トウ</t>
    </rPh>
    <rPh sb="4" eb="6">
      <t>メイショウ</t>
    </rPh>
    <phoneticPr fontId="2"/>
  </si>
  <si>
    <t>支払月日</t>
    <rPh sb="0" eb="2">
      <t>シハラ</t>
    </rPh>
    <rPh sb="2" eb="4">
      <t>ガッピ</t>
    </rPh>
    <phoneticPr fontId="2"/>
  </si>
  <si>
    <t>支払元本(本年分)</t>
    <rPh sb="0" eb="2">
      <t>シハラ</t>
    </rPh>
    <rPh sb="2" eb="4">
      <t>ガンポン</t>
    </rPh>
    <rPh sb="5" eb="7">
      <t>ホンネン</t>
    </rPh>
    <rPh sb="7" eb="8">
      <t>ブン</t>
    </rPh>
    <phoneticPr fontId="2"/>
  </si>
  <si>
    <t>償還年月</t>
    <rPh sb="0" eb="2">
      <t>ショウカン</t>
    </rPh>
    <rPh sb="2" eb="4">
      <t>ネンゲツ</t>
    </rPh>
    <phoneticPr fontId="2"/>
  </si>
  <si>
    <t>利子割引料</t>
    <rPh sb="0" eb="2">
      <t>リシ</t>
    </rPh>
    <rPh sb="2" eb="5">
      <t>ワリビキリョウ</t>
    </rPh>
    <phoneticPr fontId="2"/>
  </si>
  <si>
    <t>農地関連</t>
    <rPh sb="0" eb="2">
      <t>ノウチ</t>
    </rPh>
    <rPh sb="2" eb="4">
      <t>カンレン</t>
    </rPh>
    <phoneticPr fontId="2"/>
  </si>
  <si>
    <t>相 手 先・内　容</t>
    <rPh sb="0" eb="1">
      <t>ソウ</t>
    </rPh>
    <rPh sb="2" eb="3">
      <t>テ</t>
    </rPh>
    <rPh sb="4" eb="5">
      <t>サキ</t>
    </rPh>
    <rPh sb="6" eb="7">
      <t>ウチ</t>
    </rPh>
    <rPh sb="8" eb="9">
      <t>カタチ</t>
    </rPh>
    <phoneticPr fontId="2"/>
  </si>
  <si>
    <t>金　　額</t>
    <rPh sb="0" eb="1">
      <t>キン</t>
    </rPh>
    <rPh sb="3" eb="4">
      <t>ガク</t>
    </rPh>
    <phoneticPr fontId="2"/>
  </si>
  <si>
    <t>◎その他の経費</t>
    <rPh sb="3" eb="4">
      <t>タ</t>
    </rPh>
    <rPh sb="5" eb="7">
      <t>ケイヒ</t>
    </rPh>
    <phoneticPr fontId="2"/>
  </si>
  <si>
    <t>支払月日</t>
    <rPh sb="0" eb="2">
      <t>シハラ</t>
    </rPh>
    <rPh sb="2" eb="3">
      <t>ツキ</t>
    </rPh>
    <rPh sb="3" eb="4">
      <t>ヒ</t>
    </rPh>
    <phoneticPr fontId="2"/>
  </si>
  <si>
    <t>内容・明細</t>
    <rPh sb="0" eb="2">
      <t>ナイヨウ</t>
    </rPh>
    <rPh sb="3" eb="5">
      <t>メイサイ</t>
    </rPh>
    <phoneticPr fontId="2"/>
  </si>
  <si>
    <t>専用割合</t>
    <rPh sb="0" eb="2">
      <t>センヨウ</t>
    </rPh>
    <rPh sb="2" eb="4">
      <t>ワリアイ</t>
    </rPh>
    <phoneticPr fontId="2"/>
  </si>
  <si>
    <t>農地</t>
    <rPh sb="0" eb="2">
      <t>ノウチ</t>
    </rPh>
    <phoneticPr fontId="2"/>
  </si>
  <si>
    <t>農用施設</t>
    <rPh sb="0" eb="1">
      <t>ノウ</t>
    </rPh>
    <rPh sb="1" eb="2">
      <t>ヨウ</t>
    </rPh>
    <rPh sb="2" eb="4">
      <t>シセツ</t>
    </rPh>
    <phoneticPr fontId="2"/>
  </si>
  <si>
    <t>ＪＡ賦課金</t>
    <rPh sb="2" eb="5">
      <t>フカキン</t>
    </rPh>
    <phoneticPr fontId="2"/>
  </si>
  <si>
    <t>ＪＡ農政対策費</t>
    <rPh sb="2" eb="4">
      <t>ノウセイ</t>
    </rPh>
    <rPh sb="4" eb="7">
      <t>タイサクヒ</t>
    </rPh>
    <phoneticPr fontId="2"/>
  </si>
  <si>
    <t>各種部会費</t>
    <rPh sb="0" eb="2">
      <t>カクシュ</t>
    </rPh>
    <rPh sb="2" eb="4">
      <t>ブカイ</t>
    </rPh>
    <rPh sb="4" eb="5">
      <t>ヒ</t>
    </rPh>
    <phoneticPr fontId="2"/>
  </si>
  <si>
    <t>トラクター</t>
    <phoneticPr fontId="2"/>
  </si>
  <si>
    <t>コンバイン</t>
    <phoneticPr fontId="2"/>
  </si>
  <si>
    <t>項　目</t>
    <rPh sb="0" eb="1">
      <t>コウ</t>
    </rPh>
    <rPh sb="2" eb="3">
      <t>メ</t>
    </rPh>
    <phoneticPr fontId="2"/>
  </si>
  <si>
    <t>単価内容細目</t>
    <rPh sb="0" eb="2">
      <t>タンカ</t>
    </rPh>
    <rPh sb="2" eb="4">
      <t>ナイヨウ</t>
    </rPh>
    <rPh sb="4" eb="6">
      <t>サイモク</t>
    </rPh>
    <phoneticPr fontId="2"/>
  </si>
  <si>
    <t>台数</t>
    <rPh sb="0" eb="2">
      <t>ダイスウ</t>
    </rPh>
    <phoneticPr fontId="2"/>
  </si>
  <si>
    <t>支払額</t>
    <rPh sb="0" eb="3">
      <t>シハライガク</t>
    </rPh>
    <phoneticPr fontId="2"/>
  </si>
  <si>
    <t>専用割合(%)</t>
    <rPh sb="0" eb="2">
      <t>センヨウ</t>
    </rPh>
    <rPh sb="2" eb="4">
      <t>ワリアイ</t>
    </rPh>
    <phoneticPr fontId="2"/>
  </si>
  <si>
    <t>自動車税</t>
    <rPh sb="0" eb="4">
      <t>ジドウシャゼイ</t>
    </rPh>
    <phoneticPr fontId="2"/>
  </si>
  <si>
    <t>損害保険料</t>
    <rPh sb="0" eb="2">
      <t>ソンガイ</t>
    </rPh>
    <rPh sb="2" eb="5">
      <t>ホケンリョウ</t>
    </rPh>
    <phoneticPr fontId="2"/>
  </si>
  <si>
    <t>自賠責共済</t>
    <rPh sb="0" eb="3">
      <t>ジバイセキ</t>
    </rPh>
    <rPh sb="3" eb="5">
      <t>キョウサイ</t>
    </rPh>
    <phoneticPr fontId="2"/>
  </si>
  <si>
    <t>賦課金等</t>
    <rPh sb="0" eb="3">
      <t>フカキン</t>
    </rPh>
    <rPh sb="3" eb="4">
      <t>トウ</t>
    </rPh>
    <phoneticPr fontId="2"/>
  </si>
  <si>
    <t>自動車　　　　任意共済</t>
    <rPh sb="0" eb="3">
      <t>ジドウシャ</t>
    </rPh>
    <rPh sb="7" eb="9">
      <t>ニンイ</t>
    </rPh>
    <rPh sb="9" eb="11">
      <t>キョウサイ</t>
    </rPh>
    <phoneticPr fontId="2"/>
  </si>
  <si>
    <t>購入機種名</t>
    <rPh sb="0" eb="2">
      <t>コウニュウ</t>
    </rPh>
    <rPh sb="2" eb="5">
      <t>キシュメイ</t>
    </rPh>
    <phoneticPr fontId="2"/>
  </si>
  <si>
    <t>ハ．素畜費</t>
    <rPh sb="2" eb="3">
      <t>ス</t>
    </rPh>
    <rPh sb="3" eb="4">
      <t>チク</t>
    </rPh>
    <rPh sb="4" eb="5">
      <t>ヒ</t>
    </rPh>
    <phoneticPr fontId="2"/>
  </si>
  <si>
    <t>金　額</t>
    <rPh sb="0" eb="1">
      <t>キン</t>
    </rPh>
    <rPh sb="2" eb="3">
      <t>ガク</t>
    </rPh>
    <phoneticPr fontId="2"/>
  </si>
  <si>
    <t>購入先・支払先等</t>
    <rPh sb="0" eb="3">
      <t>コウニュウサキ</t>
    </rPh>
    <rPh sb="4" eb="7">
      <t>シハライサキ</t>
    </rPh>
    <rPh sb="7" eb="8">
      <t>トウ</t>
    </rPh>
    <phoneticPr fontId="2"/>
  </si>
  <si>
    <t>ホ．飼料費</t>
    <rPh sb="2" eb="4">
      <t>シリョウ</t>
    </rPh>
    <rPh sb="4" eb="5">
      <t>ヒ</t>
    </rPh>
    <phoneticPr fontId="2"/>
  </si>
  <si>
    <t>育苗用農薬費</t>
    <rPh sb="0" eb="2">
      <t>イクビョウ</t>
    </rPh>
    <rPh sb="2" eb="3">
      <t>ヨウ</t>
    </rPh>
    <rPh sb="3" eb="5">
      <t>ノウヤク</t>
    </rPh>
    <rPh sb="5" eb="6">
      <t>ヒ</t>
    </rPh>
    <phoneticPr fontId="2"/>
  </si>
  <si>
    <t>水稲用除草剤</t>
    <rPh sb="0" eb="2">
      <t>スイトウ</t>
    </rPh>
    <rPh sb="2" eb="3">
      <t>ヨウ</t>
    </rPh>
    <rPh sb="3" eb="6">
      <t>ジョソウザイ</t>
    </rPh>
    <phoneticPr fontId="2"/>
  </si>
  <si>
    <t>内訳・支払先</t>
    <rPh sb="0" eb="2">
      <t>ウチワケ</t>
    </rPh>
    <rPh sb="3" eb="6">
      <t>シハライサキ</t>
    </rPh>
    <phoneticPr fontId="2"/>
  </si>
  <si>
    <t>諸材料名</t>
    <rPh sb="0" eb="3">
      <t>ショザイリョウ</t>
    </rPh>
    <rPh sb="3" eb="4">
      <t>メイ</t>
    </rPh>
    <phoneticPr fontId="2"/>
  </si>
  <si>
    <t>内訳・購入先</t>
    <rPh sb="0" eb="2">
      <t>ウチワケ</t>
    </rPh>
    <rPh sb="3" eb="6">
      <t>コウニュウサキ</t>
    </rPh>
    <phoneticPr fontId="2"/>
  </si>
  <si>
    <t>－１５－</t>
    <phoneticPr fontId="2"/>
  </si>
  <si>
    <t>農　　機　　具</t>
    <rPh sb="0" eb="1">
      <t>ノウ</t>
    </rPh>
    <rPh sb="3" eb="4">
      <t>キ</t>
    </rPh>
    <rPh sb="6" eb="7">
      <t>グ</t>
    </rPh>
    <phoneticPr fontId="2"/>
  </si>
  <si>
    <t>車　輌　関　係</t>
    <rPh sb="0" eb="1">
      <t>クルマ</t>
    </rPh>
    <rPh sb="2" eb="3">
      <t>リョウ</t>
    </rPh>
    <rPh sb="4" eb="5">
      <t>セキ</t>
    </rPh>
    <rPh sb="6" eb="7">
      <t>カカリ</t>
    </rPh>
    <phoneticPr fontId="2"/>
  </si>
  <si>
    <t>建物関係他</t>
    <rPh sb="0" eb="2">
      <t>タテモノ</t>
    </rPh>
    <rPh sb="2" eb="4">
      <t>カンケイ</t>
    </rPh>
    <rPh sb="4" eb="5">
      <t>タ</t>
    </rPh>
    <phoneticPr fontId="2"/>
  </si>
  <si>
    <t>合計</t>
    <rPh sb="0" eb="2">
      <t>ゴウケイ</t>
    </rPh>
    <phoneticPr fontId="2"/>
  </si>
  <si>
    <t>水道料</t>
    <rPh sb="0" eb="3">
      <t>スイドウリョウ</t>
    </rPh>
    <phoneticPr fontId="2"/>
  </si>
  <si>
    <t>ガソリン代</t>
    <rPh sb="4" eb="5">
      <t>ダイ</t>
    </rPh>
    <phoneticPr fontId="2"/>
  </si>
  <si>
    <t>購入衣類名</t>
    <rPh sb="0" eb="2">
      <t>コウニュウ</t>
    </rPh>
    <rPh sb="2" eb="4">
      <t>イルイ</t>
    </rPh>
    <rPh sb="4" eb="5">
      <t>メイ</t>
    </rPh>
    <phoneticPr fontId="2"/>
  </si>
  <si>
    <t>内訳・支払先</t>
    <rPh sb="0" eb="2">
      <t>ウチワケ</t>
    </rPh>
    <rPh sb="3" eb="5">
      <t>シハライ</t>
    </rPh>
    <rPh sb="5" eb="6">
      <t>サキ</t>
    </rPh>
    <phoneticPr fontId="2"/>
  </si>
  <si>
    <t>水稲共済掛金</t>
    <rPh sb="0" eb="2">
      <t>スイトウ</t>
    </rPh>
    <rPh sb="2" eb="4">
      <t>キョウサイ</t>
    </rPh>
    <rPh sb="4" eb="5">
      <t>カ</t>
    </rPh>
    <rPh sb="5" eb="6">
      <t>キン</t>
    </rPh>
    <phoneticPr fontId="2"/>
  </si>
  <si>
    <t>内訳・備考</t>
    <rPh sb="0" eb="2">
      <t>ウチワケ</t>
    </rPh>
    <rPh sb="3" eb="5">
      <t>ビコウ</t>
    </rPh>
    <phoneticPr fontId="2"/>
  </si>
  <si>
    <t>米 紙 袋 代</t>
    <rPh sb="0" eb="1">
      <t>コメ</t>
    </rPh>
    <rPh sb="2" eb="3">
      <t>カミ</t>
    </rPh>
    <rPh sb="4" eb="5">
      <t>フクロ</t>
    </rPh>
    <rPh sb="6" eb="7">
      <t>ダイ</t>
    </rPh>
    <phoneticPr fontId="2"/>
  </si>
  <si>
    <t>米出荷対策費</t>
    <rPh sb="0" eb="1">
      <t>コメ</t>
    </rPh>
    <rPh sb="1" eb="3">
      <t>シュッカ</t>
    </rPh>
    <rPh sb="3" eb="6">
      <t>タイサクヒ</t>
    </rPh>
    <phoneticPr fontId="2"/>
  </si>
  <si>
    <t>出荷手数料</t>
    <rPh sb="0" eb="2">
      <t>シュッカ</t>
    </rPh>
    <rPh sb="2" eb="5">
      <t>テスウリョウ</t>
    </rPh>
    <phoneticPr fontId="2"/>
  </si>
  <si>
    <t>野菜販売対策費</t>
    <rPh sb="0" eb="2">
      <t>ヤサイ</t>
    </rPh>
    <rPh sb="2" eb="4">
      <t>ハンバイ</t>
    </rPh>
    <rPh sb="4" eb="7">
      <t>タイサクヒ</t>
    </rPh>
    <phoneticPr fontId="2"/>
  </si>
  <si>
    <t>その他出荷経費</t>
    <rPh sb="2" eb="3">
      <t>タ</t>
    </rPh>
    <rPh sb="3" eb="5">
      <t>シュッカ</t>
    </rPh>
    <rPh sb="5" eb="7">
      <t>ケイヒ</t>
    </rPh>
    <phoneticPr fontId="2"/>
  </si>
  <si>
    <t>項目、該当改良区</t>
    <rPh sb="0" eb="2">
      <t>コウモク</t>
    </rPh>
    <rPh sb="3" eb="5">
      <t>ガイトウ</t>
    </rPh>
    <rPh sb="5" eb="7">
      <t>カイリョウ</t>
    </rPh>
    <rPh sb="7" eb="8">
      <t>ク</t>
    </rPh>
    <phoneticPr fontId="2"/>
  </si>
  <si>
    <t>一期</t>
    <rPh sb="0" eb="1">
      <t>1</t>
    </rPh>
    <rPh sb="1" eb="2">
      <t>キ</t>
    </rPh>
    <phoneticPr fontId="2"/>
  </si>
  <si>
    <t>二期</t>
    <rPh sb="0" eb="1">
      <t>2</t>
    </rPh>
    <rPh sb="1" eb="2">
      <t>キ</t>
    </rPh>
    <phoneticPr fontId="2"/>
  </si>
  <si>
    <t>－２１－</t>
    <phoneticPr fontId="2"/>
  </si>
  <si>
    <t>航空防除代金</t>
    <rPh sb="0" eb="2">
      <t>コウクウ</t>
    </rPh>
    <rPh sb="2" eb="4">
      <t>ボウジョ</t>
    </rPh>
    <rPh sb="4" eb="6">
      <t>ダイキン</t>
    </rPh>
    <phoneticPr fontId="2"/>
  </si>
  <si>
    <t>修理の周期が3年以内→修繕費　明らかに価値や耐久性を増す→減価償却　通常の維持管理→修繕費
災害等により損したものを原状に復するもの→修繕費　60万円未満又は前年末取得価格の10％以下→修繕費</t>
    <rPh sb="0" eb="2">
      <t>シュウリ</t>
    </rPh>
    <rPh sb="3" eb="5">
      <t>シュウキ</t>
    </rPh>
    <rPh sb="7" eb="8">
      <t>ネン</t>
    </rPh>
    <rPh sb="8" eb="10">
      <t>イナイ</t>
    </rPh>
    <rPh sb="11" eb="14">
      <t>シュウゼンヒ</t>
    </rPh>
    <rPh sb="15" eb="16">
      <t>アキ</t>
    </rPh>
    <rPh sb="19" eb="21">
      <t>カチ</t>
    </rPh>
    <rPh sb="22" eb="25">
      <t>タイキュウセイ</t>
    </rPh>
    <rPh sb="26" eb="27">
      <t>マ</t>
    </rPh>
    <rPh sb="29" eb="31">
      <t>ゲンカ</t>
    </rPh>
    <rPh sb="31" eb="33">
      <t>ショウキャク</t>
    </rPh>
    <rPh sb="46" eb="48">
      <t>サイガイ</t>
    </rPh>
    <rPh sb="48" eb="49">
      <t>トウ</t>
    </rPh>
    <rPh sb="52" eb="53">
      <t>ソン</t>
    </rPh>
    <rPh sb="58" eb="60">
      <t>ゲンジョウ</t>
    </rPh>
    <rPh sb="61" eb="62">
      <t>フク</t>
    </rPh>
    <rPh sb="67" eb="70">
      <t>シュウゼンヒ</t>
    </rPh>
    <rPh sb="73" eb="75">
      <t>マンエン</t>
    </rPh>
    <rPh sb="75" eb="77">
      <t>ミマン</t>
    </rPh>
    <rPh sb="77" eb="78">
      <t>マタ</t>
    </rPh>
    <rPh sb="79" eb="82">
      <t>ゼンネンマツ</t>
    </rPh>
    <rPh sb="82" eb="84">
      <t>シュトク</t>
    </rPh>
    <rPh sb="84" eb="86">
      <t>カカク</t>
    </rPh>
    <rPh sb="90" eb="92">
      <t>イカ</t>
    </rPh>
    <rPh sb="93" eb="96">
      <t>シュウゼンヒ</t>
    </rPh>
    <phoneticPr fontId="2"/>
  </si>
  <si>
    <t>※</t>
    <phoneticPr fontId="2"/>
  </si>
  <si>
    <t>価格補償金</t>
    <rPh sb="0" eb="2">
      <t>カカク</t>
    </rPh>
    <rPh sb="2" eb="5">
      <t>ホショウキン</t>
    </rPh>
    <phoneticPr fontId="2"/>
  </si>
  <si>
    <t>農薬・肥料等購入助成金</t>
    <rPh sb="0" eb="2">
      <t>ノウヤク</t>
    </rPh>
    <rPh sb="3" eb="5">
      <t>ヒリョウ</t>
    </rPh>
    <rPh sb="6" eb="8">
      <t>コウニュウ</t>
    </rPh>
    <rPh sb="8" eb="11">
      <t>ジョセイキン</t>
    </rPh>
    <phoneticPr fontId="2"/>
  </si>
  <si>
    <t>共同防除費</t>
    <rPh sb="0" eb="2">
      <t>キョウドウ</t>
    </rPh>
    <rPh sb="2" eb="4">
      <t>ボウジョ</t>
    </rPh>
    <rPh sb="4" eb="5">
      <t>ヒ</t>
    </rPh>
    <phoneticPr fontId="2"/>
  </si>
  <si>
    <t>月</t>
    <rPh sb="0" eb="1">
      <t>ガツ</t>
    </rPh>
    <phoneticPr fontId="2"/>
  </si>
  <si>
    <t>ハウス共済掛金</t>
    <rPh sb="3" eb="5">
      <t>キョウサイ</t>
    </rPh>
    <rPh sb="5" eb="6">
      <t>カ</t>
    </rPh>
    <rPh sb="6" eb="7">
      <t>キン</t>
    </rPh>
    <phoneticPr fontId="2"/>
  </si>
  <si>
    <t>技術研修費・講習会会費　　　　</t>
    <rPh sb="0" eb="2">
      <t>ギジュツ</t>
    </rPh>
    <rPh sb="2" eb="5">
      <t>ケンシュウヒ</t>
    </rPh>
    <rPh sb="6" eb="9">
      <t>コウシュウカイ</t>
    </rPh>
    <rPh sb="9" eb="11">
      <t>カイヒ</t>
    </rPh>
    <phoneticPr fontId="2"/>
  </si>
  <si>
    <t>共同作業打合せ等の諸経費</t>
    <rPh sb="0" eb="2">
      <t>キョウドウ</t>
    </rPh>
    <rPh sb="2" eb="4">
      <t>サギョウ</t>
    </rPh>
    <rPh sb="4" eb="5">
      <t>ウ</t>
    </rPh>
    <rPh sb="5" eb="6">
      <t>ア</t>
    </rPh>
    <rPh sb="7" eb="8">
      <t>トウ</t>
    </rPh>
    <rPh sb="9" eb="12">
      <t>ショケイヒ</t>
    </rPh>
    <phoneticPr fontId="2"/>
  </si>
  <si>
    <t>一般的な収入・支出(必要経費)の一覧表</t>
    <rPh sb="0" eb="3">
      <t>イッパンテキ</t>
    </rPh>
    <rPh sb="4" eb="6">
      <t>シュウニュウ</t>
    </rPh>
    <rPh sb="7" eb="9">
      <t>シシュツ</t>
    </rPh>
    <rPh sb="10" eb="12">
      <t>ヒツヨウ</t>
    </rPh>
    <rPh sb="12" eb="14">
      <t>ケイヒ</t>
    </rPh>
    <rPh sb="16" eb="18">
      <t>イチラン</t>
    </rPh>
    <rPh sb="18" eb="19">
      <t>ヒョウ</t>
    </rPh>
    <phoneticPr fontId="2"/>
  </si>
  <si>
    <t>科目に分類される具体例</t>
    <rPh sb="0" eb="2">
      <t>カモク</t>
    </rPh>
    <rPh sb="3" eb="5">
      <t>ブンルイ</t>
    </rPh>
    <rPh sb="8" eb="10">
      <t>グタイ</t>
    </rPh>
    <rPh sb="10" eb="11">
      <t>レイ</t>
    </rPh>
    <phoneticPr fontId="2"/>
  </si>
  <si>
    <t>販売金額</t>
    <rPh sb="0" eb="2">
      <t>ハンバイ</t>
    </rPh>
    <rPh sb="2" eb="4">
      <t>キンガク</t>
    </rPh>
    <phoneticPr fontId="2"/>
  </si>
  <si>
    <t>収入</t>
    <rPh sb="0" eb="2">
      <t>シュウニュウ</t>
    </rPh>
    <phoneticPr fontId="2"/>
  </si>
  <si>
    <t>家事消費・種籾等事業消費用によせた農産物の見積金額</t>
    <rPh sb="0" eb="2">
      <t>カジ</t>
    </rPh>
    <rPh sb="2" eb="4">
      <t>ショウヒ</t>
    </rPh>
    <rPh sb="5" eb="7">
      <t>タネモミ</t>
    </rPh>
    <rPh sb="7" eb="8">
      <t>トウ</t>
    </rPh>
    <rPh sb="8" eb="10">
      <t>ジギョウ</t>
    </rPh>
    <rPh sb="10" eb="13">
      <t>ショウヒヨウ</t>
    </rPh>
    <rPh sb="17" eb="20">
      <t>ノウサンブツ</t>
    </rPh>
    <rPh sb="21" eb="23">
      <t>ミツ</t>
    </rPh>
    <rPh sb="23" eb="25">
      <t>キンガク</t>
    </rPh>
    <phoneticPr fontId="2"/>
  </si>
  <si>
    <t>家事・事業消費</t>
    <rPh sb="0" eb="2">
      <t>カジ</t>
    </rPh>
    <rPh sb="3" eb="5">
      <t>ジギョウ</t>
    </rPh>
    <rPh sb="5" eb="7">
      <t>ショウヒ</t>
    </rPh>
    <phoneticPr fontId="2"/>
  </si>
  <si>
    <t>雑収入</t>
    <rPh sb="0" eb="3">
      <t>ザツシュウニュウ</t>
    </rPh>
    <phoneticPr fontId="2"/>
  </si>
  <si>
    <t>雇人費</t>
    <rPh sb="0" eb="1">
      <t>ヤトイ</t>
    </rPh>
    <rPh sb="1" eb="2">
      <t>ニン</t>
    </rPh>
    <rPh sb="2" eb="3">
      <t>ヒ</t>
    </rPh>
    <phoneticPr fontId="2"/>
  </si>
  <si>
    <t>小作料・賃借料</t>
    <rPh sb="0" eb="3">
      <t>コサクリョウ</t>
    </rPh>
    <rPh sb="4" eb="7">
      <t>チンシャクリョウ</t>
    </rPh>
    <phoneticPr fontId="2"/>
  </si>
  <si>
    <t>減価償却費</t>
    <rPh sb="0" eb="2">
      <t>ゲンカ</t>
    </rPh>
    <rPh sb="2" eb="4">
      <t>ショウキャク</t>
    </rPh>
    <rPh sb="4" eb="5">
      <t>ヒ</t>
    </rPh>
    <phoneticPr fontId="2"/>
  </si>
  <si>
    <t>租税公課</t>
    <rPh sb="0" eb="2">
      <t>ソゼイ</t>
    </rPh>
    <rPh sb="2" eb="4">
      <t>コウカ</t>
    </rPh>
    <phoneticPr fontId="2"/>
  </si>
  <si>
    <t>種苗費</t>
    <rPh sb="0" eb="2">
      <t>シュビョウ</t>
    </rPh>
    <rPh sb="2" eb="3">
      <t>ヒ</t>
    </rPh>
    <phoneticPr fontId="2"/>
  </si>
  <si>
    <t>素畜費</t>
    <rPh sb="0" eb="1">
      <t>ソ</t>
    </rPh>
    <rPh sb="1" eb="2">
      <t>チク</t>
    </rPh>
    <rPh sb="2" eb="3">
      <t>ヒ</t>
    </rPh>
    <phoneticPr fontId="2"/>
  </si>
  <si>
    <t>肥料代</t>
    <rPh sb="0" eb="2">
      <t>ヒリョウ</t>
    </rPh>
    <rPh sb="2" eb="3">
      <t>ダイ</t>
    </rPh>
    <phoneticPr fontId="2"/>
  </si>
  <si>
    <t>飼料費</t>
    <rPh sb="0" eb="2">
      <t>シリョウ</t>
    </rPh>
    <rPh sb="2" eb="3">
      <t>ヒ</t>
    </rPh>
    <phoneticPr fontId="2"/>
  </si>
  <si>
    <t>農具費</t>
    <rPh sb="0" eb="2">
      <t>ノウグ</t>
    </rPh>
    <rPh sb="2" eb="3">
      <t>ヒ</t>
    </rPh>
    <phoneticPr fontId="2"/>
  </si>
  <si>
    <t>農薬衛生費</t>
    <rPh sb="0" eb="2">
      <t>ノウヤク</t>
    </rPh>
    <rPh sb="2" eb="5">
      <t>エイセイヒ</t>
    </rPh>
    <phoneticPr fontId="2"/>
  </si>
  <si>
    <t>諸材料費</t>
    <rPh sb="0" eb="1">
      <t>ショ</t>
    </rPh>
    <rPh sb="1" eb="4">
      <t>ザイリョウヒ</t>
    </rPh>
    <phoneticPr fontId="2"/>
  </si>
  <si>
    <t>修繕費</t>
    <rPh sb="0" eb="3">
      <t>シュウゼンヒ</t>
    </rPh>
    <phoneticPr fontId="2"/>
  </si>
  <si>
    <t>動力光熱費</t>
    <rPh sb="0" eb="2">
      <t>ドウリョク</t>
    </rPh>
    <rPh sb="2" eb="5">
      <t>コウネツヒ</t>
    </rPh>
    <phoneticPr fontId="2"/>
  </si>
  <si>
    <t>作業用衣料費</t>
    <rPh sb="0" eb="3">
      <t>サギョウヨウ</t>
    </rPh>
    <rPh sb="3" eb="5">
      <t>イリョウ</t>
    </rPh>
    <rPh sb="5" eb="6">
      <t>ヒ</t>
    </rPh>
    <phoneticPr fontId="2"/>
  </si>
  <si>
    <t>農業共済掛金</t>
    <rPh sb="0" eb="2">
      <t>ノウギョウ</t>
    </rPh>
    <rPh sb="2" eb="4">
      <t>キョウサイ</t>
    </rPh>
    <rPh sb="4" eb="5">
      <t>カ</t>
    </rPh>
    <rPh sb="5" eb="6">
      <t>キン</t>
    </rPh>
    <phoneticPr fontId="2"/>
  </si>
  <si>
    <t>荷造運賃手数料</t>
    <rPh sb="0" eb="2">
      <t>ニヅク</t>
    </rPh>
    <rPh sb="2" eb="4">
      <t>ウンチン</t>
    </rPh>
    <rPh sb="4" eb="7">
      <t>テスウリョウ</t>
    </rPh>
    <phoneticPr fontId="2"/>
  </si>
  <si>
    <t>土地改良区費</t>
    <rPh sb="0" eb="2">
      <t>トチ</t>
    </rPh>
    <rPh sb="2" eb="4">
      <t>カイリョウ</t>
    </rPh>
    <rPh sb="4" eb="5">
      <t>ク</t>
    </rPh>
    <rPh sb="5" eb="6">
      <t>ヒ</t>
    </rPh>
    <phoneticPr fontId="2"/>
  </si>
  <si>
    <t>その他・雑費</t>
    <rPh sb="2" eb="3">
      <t>タ</t>
    </rPh>
    <rPh sb="4" eb="6">
      <t>ザッピ</t>
    </rPh>
    <phoneticPr fontId="2"/>
  </si>
  <si>
    <t>米の精算金、くず米・中米販売代金、
県・市からの転作等補助金・奨励金、農業共済金、
作業受託料金、出荷奨励金、農業関係補助金・補償金等</t>
    <rPh sb="0" eb="1">
      <t>コメ</t>
    </rPh>
    <rPh sb="2" eb="5">
      <t>セイサンキン</t>
    </rPh>
    <rPh sb="8" eb="9">
      <t>マイ</t>
    </rPh>
    <rPh sb="10" eb="11">
      <t>チュウ</t>
    </rPh>
    <rPh sb="11" eb="12">
      <t>マイ</t>
    </rPh>
    <rPh sb="12" eb="14">
      <t>ハンバイ</t>
    </rPh>
    <rPh sb="14" eb="16">
      <t>ダイキン</t>
    </rPh>
    <rPh sb="18" eb="19">
      <t>ケン</t>
    </rPh>
    <rPh sb="20" eb="21">
      <t>シ</t>
    </rPh>
    <rPh sb="24" eb="26">
      <t>テンサク</t>
    </rPh>
    <rPh sb="26" eb="27">
      <t>トウ</t>
    </rPh>
    <rPh sb="27" eb="30">
      <t>ホジョキン</t>
    </rPh>
    <rPh sb="31" eb="34">
      <t>ショウレイキン</t>
    </rPh>
    <rPh sb="35" eb="37">
      <t>ノウギョウ</t>
    </rPh>
    <rPh sb="37" eb="39">
      <t>キョウサイ</t>
    </rPh>
    <rPh sb="39" eb="40">
      <t>キン</t>
    </rPh>
    <rPh sb="42" eb="44">
      <t>サギョウ</t>
    </rPh>
    <rPh sb="44" eb="46">
      <t>ジュタク</t>
    </rPh>
    <rPh sb="46" eb="48">
      <t>リョウキン</t>
    </rPh>
    <rPh sb="49" eb="51">
      <t>シュッカ</t>
    </rPh>
    <rPh sb="51" eb="54">
      <t>ショウレイキン</t>
    </rPh>
    <rPh sb="55" eb="57">
      <t>ノウギョウ</t>
    </rPh>
    <rPh sb="57" eb="59">
      <t>カンケイ</t>
    </rPh>
    <rPh sb="59" eb="62">
      <t>ホジョキン</t>
    </rPh>
    <rPh sb="63" eb="65">
      <t>ホショウ</t>
    </rPh>
    <rPh sb="65" eb="66">
      <t>キン</t>
    </rPh>
    <rPh sb="66" eb="67">
      <t>トウ</t>
    </rPh>
    <phoneticPr fontId="2"/>
  </si>
  <si>
    <t>地主に支払う田畑等農地の借料、作業委託料、
カントリー等施設利用料、農機具等リース料</t>
    <rPh sb="0" eb="2">
      <t>ジヌシ</t>
    </rPh>
    <rPh sb="3" eb="5">
      <t>シハラ</t>
    </rPh>
    <rPh sb="6" eb="8">
      <t>タハタ</t>
    </rPh>
    <rPh sb="8" eb="9">
      <t>トウ</t>
    </rPh>
    <rPh sb="9" eb="11">
      <t>ノウチ</t>
    </rPh>
    <rPh sb="12" eb="13">
      <t>カ</t>
    </rPh>
    <rPh sb="13" eb="14">
      <t>リョウ</t>
    </rPh>
    <rPh sb="15" eb="17">
      <t>サギョウ</t>
    </rPh>
    <rPh sb="17" eb="20">
      <t>イタクリョウ</t>
    </rPh>
    <rPh sb="27" eb="28">
      <t>トウ</t>
    </rPh>
    <rPh sb="28" eb="30">
      <t>シセツ</t>
    </rPh>
    <rPh sb="30" eb="33">
      <t>リヨウリョウ</t>
    </rPh>
    <rPh sb="34" eb="38">
      <t>ノウキグトウ</t>
    </rPh>
    <rPh sb="41" eb="42">
      <t>リョウ</t>
    </rPh>
    <phoneticPr fontId="2"/>
  </si>
  <si>
    <t>農業用に使用した電気・軽油・灯油・ガソリン・
水道・ガス・オイル代金等</t>
    <rPh sb="0" eb="3">
      <t>ノウギョウヨウ</t>
    </rPh>
    <rPh sb="4" eb="6">
      <t>シヨウ</t>
    </rPh>
    <rPh sb="8" eb="10">
      <t>デンキ</t>
    </rPh>
    <rPh sb="11" eb="13">
      <t>ケイユ</t>
    </rPh>
    <rPh sb="14" eb="16">
      <t>トウユ</t>
    </rPh>
    <rPh sb="23" eb="25">
      <t>スイドウ</t>
    </rPh>
    <rPh sb="32" eb="34">
      <t>ダイキン</t>
    </rPh>
    <rPh sb="34" eb="35">
      <t>トウ</t>
    </rPh>
    <phoneticPr fontId="2"/>
  </si>
  <si>
    <t>①</t>
    <phoneticPr fontId="2"/>
  </si>
  <si>
    <t>②</t>
    <phoneticPr fontId="2"/>
  </si>
  <si>
    <t>③</t>
    <phoneticPr fontId="2"/>
  </si>
  <si>
    <t>⑧</t>
    <phoneticPr fontId="2"/>
  </si>
  <si>
    <t>⑨</t>
    <phoneticPr fontId="2"/>
  </si>
  <si>
    <t>⑩</t>
    <phoneticPr fontId="2"/>
  </si>
  <si>
    <t>⑫</t>
    <phoneticPr fontId="2"/>
  </si>
  <si>
    <t>イ</t>
    <phoneticPr fontId="2"/>
  </si>
  <si>
    <t>ロ</t>
    <phoneticPr fontId="2"/>
  </si>
  <si>
    <t>ハ</t>
    <phoneticPr fontId="2"/>
  </si>
  <si>
    <t>ニ</t>
    <phoneticPr fontId="2"/>
  </si>
  <si>
    <t>ホ</t>
    <phoneticPr fontId="2"/>
  </si>
  <si>
    <t>ヘ</t>
    <phoneticPr fontId="2"/>
  </si>
  <si>
    <t>ト</t>
    <phoneticPr fontId="2"/>
  </si>
  <si>
    <t>チ</t>
    <phoneticPr fontId="2"/>
  </si>
  <si>
    <t>リ</t>
    <phoneticPr fontId="2"/>
  </si>
  <si>
    <t>ヌ</t>
    <phoneticPr fontId="2"/>
  </si>
  <si>
    <t>ル</t>
    <phoneticPr fontId="2"/>
  </si>
  <si>
    <t>ヲ</t>
    <phoneticPr fontId="2"/>
  </si>
  <si>
    <t>ワ</t>
    <phoneticPr fontId="2"/>
  </si>
  <si>
    <t>カ</t>
    <phoneticPr fontId="2"/>
  </si>
  <si>
    <t>ヨ～ツ</t>
    <phoneticPr fontId="2"/>
  </si>
  <si>
    <r>
      <t>固定資産税</t>
    </r>
    <r>
      <rPr>
        <sz val="8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 xml:space="preserve">
</t>
    </r>
    <r>
      <rPr>
        <sz val="8"/>
        <rFont val="ＭＳ 明朝"/>
        <family val="1"/>
        <charset val="128"/>
      </rPr>
      <t>(納付書に同封の
 課税明細から計算する)</t>
    </r>
    <rPh sb="0" eb="2">
      <t>コテイ</t>
    </rPh>
    <rPh sb="2" eb="5">
      <t>シサンゼイ</t>
    </rPh>
    <rPh sb="8" eb="11">
      <t>ノウフショ</t>
    </rPh>
    <rPh sb="12" eb="14">
      <t>ドウフウ</t>
    </rPh>
    <rPh sb="17" eb="19">
      <t>カゼイ</t>
    </rPh>
    <rPh sb="19" eb="21">
      <t>メイサイ</t>
    </rPh>
    <rPh sb="23" eb="25">
      <t>ケイサン</t>
    </rPh>
    <phoneticPr fontId="2"/>
  </si>
  <si>
    <t>建物・農機具・車両など取得価格が10万円以上のもので、
1年を超えて使用するものの償却額</t>
    <rPh sb="0" eb="2">
      <t>タテモノ</t>
    </rPh>
    <rPh sb="3" eb="6">
      <t>ノウキグ</t>
    </rPh>
    <rPh sb="7" eb="9">
      <t>シャリョウ</t>
    </rPh>
    <rPh sb="11" eb="13">
      <t>シュトク</t>
    </rPh>
    <rPh sb="13" eb="15">
      <t>カカク</t>
    </rPh>
    <rPh sb="18" eb="22">
      <t>マンエンイジョウ</t>
    </rPh>
    <rPh sb="29" eb="30">
      <t>ネン</t>
    </rPh>
    <rPh sb="31" eb="32">
      <t>コ</t>
    </rPh>
    <rPh sb="34" eb="36">
      <t>シヨウ</t>
    </rPh>
    <rPh sb="41" eb="44">
      <t>ショウキャクガク</t>
    </rPh>
    <phoneticPr fontId="2"/>
  </si>
  <si>
    <t>農業のために借り入れた資金の支払い利息</t>
    <rPh sb="0" eb="2">
      <t>ノウギョウ</t>
    </rPh>
    <rPh sb="6" eb="7">
      <t>カ</t>
    </rPh>
    <rPh sb="8" eb="9">
      <t>イ</t>
    </rPh>
    <rPh sb="11" eb="13">
      <t>シキン</t>
    </rPh>
    <rPh sb="14" eb="16">
      <t>シハラ</t>
    </rPh>
    <rPh sb="17" eb="19">
      <t>リソク</t>
    </rPh>
    <phoneticPr fontId="2"/>
  </si>
  <si>
    <t>種もみ、苗木などの購入費用</t>
    <rPh sb="0" eb="1">
      <t>タネ</t>
    </rPh>
    <rPh sb="4" eb="6">
      <t>ナエギ</t>
    </rPh>
    <rPh sb="9" eb="11">
      <t>コウニュウ</t>
    </rPh>
    <rPh sb="11" eb="13">
      <t>ヒヨウ</t>
    </rPh>
    <phoneticPr fontId="2"/>
  </si>
  <si>
    <t>子牛、子豚などの取得費および種付料</t>
    <rPh sb="0" eb="2">
      <t>コウシ</t>
    </rPh>
    <rPh sb="3" eb="5">
      <t>コブタ</t>
    </rPh>
    <rPh sb="8" eb="10">
      <t>シュトク</t>
    </rPh>
    <rPh sb="10" eb="11">
      <t>ヒ</t>
    </rPh>
    <rPh sb="14" eb="16">
      <t>タネツ</t>
    </rPh>
    <rPh sb="16" eb="17">
      <t>リョウ</t>
    </rPh>
    <phoneticPr fontId="2"/>
  </si>
  <si>
    <t>化学肥料、たい肥などの購入費用</t>
    <rPh sb="0" eb="2">
      <t>カガク</t>
    </rPh>
    <rPh sb="2" eb="4">
      <t>ヒリョウ</t>
    </rPh>
    <rPh sb="7" eb="8">
      <t>ヒ</t>
    </rPh>
    <rPh sb="11" eb="13">
      <t>コウニュウ</t>
    </rPh>
    <rPh sb="13" eb="15">
      <t>ヒヨウ</t>
    </rPh>
    <phoneticPr fontId="2"/>
  </si>
  <si>
    <t>飼料購入費用</t>
    <rPh sb="0" eb="2">
      <t>シリョウ</t>
    </rPh>
    <rPh sb="2" eb="4">
      <t>コウニュウ</t>
    </rPh>
    <phoneticPr fontId="2"/>
  </si>
  <si>
    <t>農薬の購入費用、航空防除費、共同防除費</t>
    <rPh sb="0" eb="2">
      <t>ノウヤク</t>
    </rPh>
    <rPh sb="3" eb="5">
      <t>コウニュウ</t>
    </rPh>
    <rPh sb="5" eb="7">
      <t>ヒヨウ</t>
    </rPh>
    <rPh sb="8" eb="10">
      <t>コウクウ</t>
    </rPh>
    <rPh sb="10" eb="12">
      <t>ボウジョ</t>
    </rPh>
    <rPh sb="12" eb="13">
      <t>ヒ</t>
    </rPh>
    <rPh sb="14" eb="16">
      <t>キョウドウ</t>
    </rPh>
    <rPh sb="16" eb="18">
      <t>ボウジョ</t>
    </rPh>
    <rPh sb="18" eb="19">
      <t>ヒ</t>
    </rPh>
    <phoneticPr fontId="2"/>
  </si>
  <si>
    <t>ビニール・縄・テープ・支柱・針金など</t>
    <rPh sb="5" eb="6">
      <t>ナワ</t>
    </rPh>
    <rPh sb="11" eb="13">
      <t>シチュウ</t>
    </rPh>
    <rPh sb="14" eb="16">
      <t>ハリガネ</t>
    </rPh>
    <phoneticPr fontId="2"/>
  </si>
  <si>
    <t>農業用に使用した作業衣・合羽・長靴・軍手等の購入費用</t>
    <rPh sb="0" eb="3">
      <t>ノウギョウヨウ</t>
    </rPh>
    <rPh sb="4" eb="6">
      <t>シヨウ</t>
    </rPh>
    <rPh sb="8" eb="10">
      <t>サギョウ</t>
    </rPh>
    <rPh sb="10" eb="11">
      <t>イ</t>
    </rPh>
    <rPh sb="12" eb="14">
      <t>カッパ</t>
    </rPh>
    <rPh sb="15" eb="16">
      <t>ナガ</t>
    </rPh>
    <rPh sb="16" eb="17">
      <t>クツ</t>
    </rPh>
    <rPh sb="18" eb="20">
      <t>グンテ</t>
    </rPh>
    <rPh sb="20" eb="21">
      <t>トウ</t>
    </rPh>
    <rPh sb="22" eb="24">
      <t>コウニュウ</t>
    </rPh>
    <rPh sb="24" eb="26">
      <t>ヒヨウ</t>
    </rPh>
    <phoneticPr fontId="2"/>
  </si>
  <si>
    <t>水稲・果樹・農機具・ハウス等への共済掛金</t>
    <rPh sb="0" eb="2">
      <t>スイトウ</t>
    </rPh>
    <rPh sb="3" eb="5">
      <t>カジュ</t>
    </rPh>
    <rPh sb="6" eb="9">
      <t>ノウキグ</t>
    </rPh>
    <rPh sb="13" eb="14">
      <t>トウ</t>
    </rPh>
    <rPh sb="16" eb="18">
      <t>キョウサイ</t>
    </rPh>
    <rPh sb="18" eb="19">
      <t>カ</t>
    </rPh>
    <rPh sb="19" eb="20">
      <t>キン</t>
    </rPh>
    <phoneticPr fontId="2"/>
  </si>
  <si>
    <t>出荷の際の包装費用・支払運賃、農協や市場への出荷手数料</t>
    <rPh sb="0" eb="2">
      <t>シュッカ</t>
    </rPh>
    <rPh sb="3" eb="4">
      <t>サイ</t>
    </rPh>
    <rPh sb="5" eb="7">
      <t>ホウソウ</t>
    </rPh>
    <rPh sb="7" eb="9">
      <t>ヒヨウ</t>
    </rPh>
    <rPh sb="10" eb="12">
      <t>シハライ</t>
    </rPh>
    <rPh sb="12" eb="14">
      <t>ウンチン</t>
    </rPh>
    <rPh sb="15" eb="17">
      <t>ノウキョウ</t>
    </rPh>
    <rPh sb="18" eb="20">
      <t>シジョウ</t>
    </rPh>
    <rPh sb="22" eb="24">
      <t>シュッカ</t>
    </rPh>
    <rPh sb="24" eb="27">
      <t>テスウリョウ</t>
    </rPh>
    <phoneticPr fontId="2"/>
  </si>
  <si>
    <t>－４－</t>
    <phoneticPr fontId="2"/>
  </si>
  <si>
    <t>施設利用料</t>
    <rPh sb="0" eb="2">
      <t>シセツ</t>
    </rPh>
    <rPh sb="2" eb="5">
      <t>リヨウリョウ</t>
    </rPh>
    <phoneticPr fontId="2"/>
  </si>
  <si>
    <t>－７－</t>
    <phoneticPr fontId="2"/>
  </si>
  <si>
    <t>支払金額</t>
    <rPh sb="0" eb="2">
      <t>シハライ</t>
    </rPh>
    <rPh sb="2" eb="4">
      <t>キンガク</t>
    </rPh>
    <phoneticPr fontId="2"/>
  </si>
  <si>
    <t>事業割合</t>
    <rPh sb="0" eb="2">
      <t>ジギョウ</t>
    </rPh>
    <rPh sb="2" eb="4">
      <t>ワリアイ</t>
    </rPh>
    <phoneticPr fontId="2"/>
  </si>
  <si>
    <t>必要経費</t>
    <rPh sb="0" eb="2">
      <t>ヒツヨウ</t>
    </rPh>
    <rPh sb="2" eb="4">
      <t>ケイヒ</t>
    </rPh>
    <phoneticPr fontId="2"/>
  </si>
  <si>
    <t>電気料　(動力)</t>
    <rPh sb="0" eb="1">
      <t>デン</t>
    </rPh>
    <rPh sb="1" eb="2">
      <t>キ</t>
    </rPh>
    <rPh sb="2" eb="3">
      <t>リョウ</t>
    </rPh>
    <rPh sb="5" eb="7">
      <t>ドウリョク</t>
    </rPh>
    <phoneticPr fontId="2"/>
  </si>
  <si>
    <t>電気料　(一般)</t>
    <rPh sb="0" eb="1">
      <t>デン</t>
    </rPh>
    <rPh sb="1" eb="2">
      <t>キ</t>
    </rPh>
    <rPh sb="2" eb="3">
      <t>リョウ</t>
    </rPh>
    <rPh sb="5" eb="7">
      <t>イッパン</t>
    </rPh>
    <phoneticPr fontId="2"/>
  </si>
  <si>
    <t>灯油代</t>
    <rPh sb="0" eb="2">
      <t>トウユ</t>
    </rPh>
    <rPh sb="2" eb="3">
      <t>ダイ</t>
    </rPh>
    <phoneticPr fontId="2"/>
  </si>
  <si>
    <t>軽油代</t>
    <rPh sb="0" eb="2">
      <t>ケイユ</t>
    </rPh>
    <rPh sb="2" eb="3">
      <t>ダイ</t>
    </rPh>
    <phoneticPr fontId="2"/>
  </si>
  <si>
    <t>その他（　　　　　　　）</t>
    <rPh sb="2" eb="3">
      <t>タ</t>
    </rPh>
    <phoneticPr fontId="2"/>
  </si>
  <si>
    <t>ヌ．動力光熱費</t>
    <phoneticPr fontId="2"/>
  </si>
  <si>
    <t>農機具等
共済掛金</t>
    <rPh sb="0" eb="3">
      <t>ノウキグ</t>
    </rPh>
    <rPh sb="3" eb="4">
      <t>トウ</t>
    </rPh>
    <rPh sb="5" eb="7">
      <t>キョウサイ</t>
    </rPh>
    <rPh sb="7" eb="8">
      <t>カ</t>
    </rPh>
    <rPh sb="8" eb="9">
      <t>キン</t>
    </rPh>
    <phoneticPr fontId="2"/>
  </si>
  <si>
    <t>スピードスプレア</t>
    <phoneticPr fontId="2"/>
  </si>
  <si>
    <t>各種栽培助成金(県･市･JA)</t>
    <rPh sb="0" eb="2">
      <t>カクシュ</t>
    </rPh>
    <rPh sb="2" eb="4">
      <t>サイバイ</t>
    </rPh>
    <rPh sb="4" eb="7">
      <t>ジョセイキン</t>
    </rPh>
    <rPh sb="8" eb="9">
      <t>ケン</t>
    </rPh>
    <rPh sb="10" eb="11">
      <t>シ</t>
    </rPh>
    <phoneticPr fontId="2"/>
  </si>
  <si>
    <t>耕起</t>
    <phoneticPr fontId="2"/>
  </si>
  <si>
    <t>代かき</t>
    <phoneticPr fontId="2"/>
  </si>
  <si>
    <t>田植え</t>
    <phoneticPr fontId="2"/>
  </si>
  <si>
    <t>乾燥・調整</t>
    <phoneticPr fontId="2"/>
  </si>
  <si>
    <t>取得価額とは、その機種の購入代金です。</t>
    <rPh sb="0" eb="2">
      <t>シュトク</t>
    </rPh>
    <rPh sb="2" eb="4">
      <t>カガク</t>
    </rPh>
    <rPh sb="9" eb="11">
      <t>キシュ</t>
    </rPh>
    <rPh sb="12" eb="14">
      <t>コウニュウ</t>
    </rPh>
    <rPh sb="14" eb="16">
      <t>ダイキン</t>
    </rPh>
    <phoneticPr fontId="2"/>
  </si>
  <si>
    <t>これに加え購入の経費(引取り運賃・購入手数料など)がある場合は、合計します。</t>
    <rPh sb="11" eb="12">
      <t>ヒ</t>
    </rPh>
    <rPh sb="12" eb="13">
      <t>ト</t>
    </rPh>
    <rPh sb="14" eb="16">
      <t>ウンチン</t>
    </rPh>
    <rPh sb="17" eb="19">
      <t>コウニュウ</t>
    </rPh>
    <rPh sb="28" eb="30">
      <t>バアイ</t>
    </rPh>
    <rPh sb="32" eb="34">
      <t>ゴウケイ</t>
    </rPh>
    <phoneticPr fontId="2"/>
  </si>
  <si>
    <t xml:space="preserve">    法定耐用年数×２０％＝　耐用年数</t>
    <rPh sb="4" eb="6">
      <t>ホウテイ</t>
    </rPh>
    <rPh sb="6" eb="8">
      <t>タイヨウ</t>
    </rPh>
    <rPh sb="8" eb="10">
      <t>ネンスウ</t>
    </rPh>
    <rPh sb="16" eb="18">
      <t>タイヨウ</t>
    </rPh>
    <rPh sb="18" eb="20">
      <t>ネンスウ</t>
    </rPh>
    <phoneticPr fontId="2"/>
  </si>
  <si>
    <t xml:space="preserve">    法定耐用年数－（経過年数×８０％）＝　耐用年数</t>
    <rPh sb="4" eb="6">
      <t>ホウテイ</t>
    </rPh>
    <rPh sb="6" eb="8">
      <t>タイヨウ</t>
    </rPh>
    <rPh sb="8" eb="10">
      <t>ネンスウ</t>
    </rPh>
    <rPh sb="12" eb="14">
      <t>ケイカ</t>
    </rPh>
    <rPh sb="14" eb="16">
      <t>ネンスウ</t>
    </rPh>
    <rPh sb="23" eb="25">
      <t>タイヨウ</t>
    </rPh>
    <rPh sb="25" eb="27">
      <t>ネンスウ</t>
    </rPh>
    <phoneticPr fontId="2"/>
  </si>
  <si>
    <t>（参考）収支計算の手順</t>
    <rPh sb="1" eb="3">
      <t>サンコウ</t>
    </rPh>
    <rPh sb="4" eb="6">
      <t>シュウシ</t>
    </rPh>
    <rPh sb="6" eb="8">
      <t>ケイサン</t>
    </rPh>
    <rPh sb="9" eb="11">
      <t>テジュン</t>
    </rPh>
    <phoneticPr fontId="2"/>
  </si>
  <si>
    <t>このノートに記載した金額を「収支内訳書（農業所得用）」に転記することで、</t>
    <rPh sb="14" eb="16">
      <t>シュウシ</t>
    </rPh>
    <rPh sb="16" eb="19">
      <t>ウチワケショ</t>
    </rPh>
    <rPh sb="20" eb="22">
      <t>ノウギョウ</t>
    </rPh>
    <rPh sb="22" eb="24">
      <t>ショトク</t>
    </rPh>
    <rPh sb="24" eb="25">
      <t>ヨウ</t>
    </rPh>
    <phoneticPr fontId="2"/>
  </si>
  <si>
    <t>※　収支内訳書は、確定申告書に添付して提出する必要があります。</t>
    <rPh sb="2" eb="4">
      <t>シュウシ</t>
    </rPh>
    <rPh sb="4" eb="7">
      <t>ウチワケショ</t>
    </rPh>
    <rPh sb="9" eb="11">
      <t>カクテイ</t>
    </rPh>
    <rPh sb="11" eb="13">
      <t>シンコク</t>
    </rPh>
    <rPh sb="13" eb="14">
      <t>ショ</t>
    </rPh>
    <rPh sb="15" eb="17">
      <t>テンプ</t>
    </rPh>
    <rPh sb="19" eb="21">
      <t>テイシュツ</t>
    </rPh>
    <rPh sb="23" eb="25">
      <t>ヒツヨウ</t>
    </rPh>
    <phoneticPr fontId="2"/>
  </si>
  <si>
    <t>※　収入金額が1千万円を超える方は、消費税の課税事業者となる場合があります。</t>
    <rPh sb="2" eb="4">
      <t>シュウニュウ</t>
    </rPh>
    <rPh sb="4" eb="6">
      <t>キンガク</t>
    </rPh>
    <rPh sb="8" eb="11">
      <t>センマンエン</t>
    </rPh>
    <rPh sb="12" eb="13">
      <t>コ</t>
    </rPh>
    <rPh sb="15" eb="16">
      <t>カタ</t>
    </rPh>
    <rPh sb="18" eb="21">
      <t>ショウヒゼイ</t>
    </rPh>
    <rPh sb="22" eb="24">
      <t>カゼイ</t>
    </rPh>
    <rPh sb="24" eb="27">
      <t>ジギョウシャ</t>
    </rPh>
    <rPh sb="30" eb="32">
      <t>バアイ</t>
    </rPh>
    <phoneticPr fontId="2"/>
  </si>
  <si>
    <t>必要経費になるのは、あくまでも農業に使用している部分のみです。</t>
    <rPh sb="15" eb="17">
      <t>ノウギョウ</t>
    </rPh>
    <rPh sb="18" eb="20">
      <t>シヨウ</t>
    </rPh>
    <rPh sb="24" eb="26">
      <t>ブブン</t>
    </rPh>
    <phoneticPr fontId="2"/>
  </si>
  <si>
    <t>「収支内訳書（農業所得用）」を作成することができます。</t>
    <phoneticPr fontId="2"/>
  </si>
  <si>
    <t>　　　　　　　　　　　　　　　　－2－</t>
    <phoneticPr fontId="2"/>
  </si>
  <si>
    <t>　　　　　－3－</t>
    <phoneticPr fontId="2"/>
  </si>
  <si>
    <t>刈取り</t>
    <phoneticPr fontId="2"/>
  </si>
  <si>
    <r>
      <t>リ．修繕費</t>
    </r>
    <r>
      <rPr>
        <sz val="10"/>
        <rFont val="ＭＳ 明朝"/>
        <family val="1"/>
        <charset val="128"/>
      </rPr>
      <t>(２０万円以下の修繕費……２０万以上は「※」を参照)</t>
    </r>
    <rPh sb="2" eb="4">
      <t>シュウゼン</t>
    </rPh>
    <rPh sb="4" eb="5">
      <t>ヒ</t>
    </rPh>
    <rPh sb="8" eb="10">
      <t>マンエン</t>
    </rPh>
    <rPh sb="10" eb="12">
      <t>イカ</t>
    </rPh>
    <rPh sb="13" eb="16">
      <t>シュウゼンヒ</t>
    </rPh>
    <rPh sb="20" eb="21">
      <t>マン</t>
    </rPh>
    <rPh sb="21" eb="23">
      <t>イジョウ</t>
    </rPh>
    <rPh sb="28" eb="30">
      <t>サンショウ</t>
    </rPh>
    <phoneticPr fontId="2"/>
  </si>
  <si>
    <t>上記に該当しない際は、問合せてください。</t>
    <rPh sb="0" eb="2">
      <t>ジョウキ</t>
    </rPh>
    <rPh sb="3" eb="5">
      <t>ガイトウ</t>
    </rPh>
    <rPh sb="8" eb="9">
      <t>サイ</t>
    </rPh>
    <rPh sb="11" eb="13">
      <t>トイアワ</t>
    </rPh>
    <phoneticPr fontId="2"/>
  </si>
  <si>
    <t xml:space="preserve">       ①販売金額</t>
    <rPh sb="8" eb="10">
      <t>ハンバイ</t>
    </rPh>
    <rPh sb="10" eb="12">
      <t>キンガク</t>
    </rPh>
    <phoneticPr fontId="2"/>
  </si>
  <si>
    <t>③雑収入</t>
    <rPh sb="1" eb="2">
      <t>ザツ</t>
    </rPh>
    <rPh sb="2" eb="3">
      <t>オサム</t>
    </rPh>
    <rPh sb="3" eb="4">
      <t>イリ</t>
    </rPh>
    <phoneticPr fontId="2"/>
  </si>
  <si>
    <t>③雑収入</t>
    <rPh sb="1" eb="2">
      <t>ザツ</t>
    </rPh>
    <rPh sb="2" eb="4">
      <t>シュウニュウ</t>
    </rPh>
    <phoneticPr fontId="2"/>
  </si>
  <si>
    <t>⑧雇人費</t>
    <rPh sb="1" eb="2">
      <t>ヤト</t>
    </rPh>
    <rPh sb="2" eb="3">
      <t>ヒト</t>
    </rPh>
    <rPh sb="3" eb="4">
      <t>ヒ</t>
    </rPh>
    <phoneticPr fontId="2"/>
  </si>
  <si>
    <t>⑨小作料・賃借料</t>
    <rPh sb="1" eb="4">
      <t>コサクリョウ</t>
    </rPh>
    <rPh sb="5" eb="8">
      <t>チンシャクリョウ</t>
    </rPh>
    <phoneticPr fontId="2"/>
  </si>
  <si>
    <t xml:space="preserve">⑪賃倒金 </t>
    <rPh sb="1" eb="2">
      <t>チン</t>
    </rPh>
    <rPh sb="2" eb="3">
      <t>ダオレ</t>
    </rPh>
    <rPh sb="3" eb="4">
      <t>キン</t>
    </rPh>
    <phoneticPr fontId="2"/>
  </si>
  <si>
    <t>⑫利子割引料</t>
    <rPh sb="1" eb="3">
      <t>リシ</t>
    </rPh>
    <rPh sb="3" eb="6">
      <t>ワリビキリョウ</t>
    </rPh>
    <phoneticPr fontId="2"/>
  </si>
  <si>
    <t>※ 減価償却費のワンポイント</t>
    <rPh sb="2" eb="4">
      <t>ゲンカ</t>
    </rPh>
    <rPh sb="4" eb="7">
      <t>ショウキャクヒ</t>
    </rPh>
    <phoneticPr fontId="2"/>
  </si>
  <si>
    <t>１）取得価額、耐用年数、償却率とは？</t>
    <rPh sb="2" eb="4">
      <t>シュトク</t>
    </rPh>
    <rPh sb="4" eb="6">
      <t>カガク</t>
    </rPh>
    <rPh sb="7" eb="9">
      <t>タイヨウ</t>
    </rPh>
    <rPh sb="9" eb="11">
      <t>ネンスウ</t>
    </rPh>
    <rPh sb="12" eb="15">
      <t>ショウキャクリツ</t>
    </rPh>
    <phoneticPr fontId="2"/>
  </si>
  <si>
    <t>耐用年数は、その償却資産の種類により定められています。</t>
    <rPh sb="0" eb="2">
      <t>タイヨウ</t>
    </rPh>
    <rPh sb="2" eb="4">
      <t>ネンスウ</t>
    </rPh>
    <rPh sb="8" eb="10">
      <t>ショウキャク</t>
    </rPh>
    <rPh sb="10" eb="12">
      <t>シサン</t>
    </rPh>
    <rPh sb="13" eb="15">
      <t>シュルイ</t>
    </rPh>
    <rPh sb="18" eb="19">
      <t>サダ</t>
    </rPh>
    <phoneticPr fontId="2"/>
  </si>
  <si>
    <t>償却率は、耐用年数により定められています。</t>
    <rPh sb="0" eb="3">
      <t>ショウキャクリツ</t>
    </rPh>
    <rPh sb="5" eb="7">
      <t>タイヨウ</t>
    </rPh>
    <rPh sb="7" eb="9">
      <t>ネンスウ</t>
    </rPh>
    <rPh sb="12" eb="13">
      <t>サダ</t>
    </rPh>
    <phoneticPr fontId="2"/>
  </si>
  <si>
    <t>１０万円以上２０万円未満の減価償却資産については、その減価償却資産の全部</t>
    <rPh sb="2" eb="4">
      <t>マンエン</t>
    </rPh>
    <rPh sb="4" eb="6">
      <t>イジョウ</t>
    </rPh>
    <rPh sb="8" eb="9">
      <t>マン</t>
    </rPh>
    <rPh sb="9" eb="12">
      <t>エンミマン</t>
    </rPh>
    <rPh sb="13" eb="15">
      <t>ゲンカ</t>
    </rPh>
    <rPh sb="15" eb="17">
      <t>ショウキャク</t>
    </rPh>
    <rPh sb="17" eb="19">
      <t>シサン</t>
    </rPh>
    <rPh sb="27" eb="29">
      <t>ゲンカ</t>
    </rPh>
    <rPh sb="29" eb="31">
      <t>ショウキャク</t>
    </rPh>
    <rPh sb="31" eb="33">
      <t>シサン</t>
    </rPh>
    <rPh sb="34" eb="36">
      <t>ゼンブ</t>
    </rPh>
    <phoneticPr fontId="2"/>
  </si>
  <si>
    <t>または特定の一部を一括し、その一括した減価償却資産の取得価額の合計額を</t>
    <rPh sb="6" eb="8">
      <t>イチブ</t>
    </rPh>
    <rPh sb="9" eb="11">
      <t>イッカツ</t>
    </rPh>
    <rPh sb="15" eb="17">
      <t>イッカツ</t>
    </rPh>
    <rPh sb="19" eb="21">
      <t>ゲンカ</t>
    </rPh>
    <rPh sb="21" eb="23">
      <t>ショウキャク</t>
    </rPh>
    <rPh sb="23" eb="25">
      <t>シサン</t>
    </rPh>
    <rPh sb="26" eb="28">
      <t>シュトク</t>
    </rPh>
    <rPh sb="28" eb="30">
      <t>カガク</t>
    </rPh>
    <rPh sb="31" eb="34">
      <t>ゴウケイガク</t>
    </rPh>
    <phoneticPr fontId="2"/>
  </si>
  <si>
    <t>その業務の用に供した年以後３年間の各年分において合計額の３分の１に相当する</t>
    <rPh sb="10" eb="11">
      <t>トシ</t>
    </rPh>
    <rPh sb="11" eb="13">
      <t>イゴ</t>
    </rPh>
    <rPh sb="14" eb="16">
      <t>ネンカン</t>
    </rPh>
    <rPh sb="17" eb="18">
      <t>カク</t>
    </rPh>
    <rPh sb="18" eb="19">
      <t>トシ</t>
    </rPh>
    <rPh sb="19" eb="20">
      <t>ブン</t>
    </rPh>
    <rPh sb="24" eb="27">
      <t>ゴウケイガク</t>
    </rPh>
    <rPh sb="29" eb="30">
      <t>ブン</t>
    </rPh>
    <rPh sb="33" eb="35">
      <t>ソウトウ</t>
    </rPh>
    <phoneticPr fontId="2"/>
  </si>
  <si>
    <t>金額を必要経費に算入することができます。</t>
    <phoneticPr fontId="2"/>
  </si>
  <si>
    <t>(例) １５万円で購入した管理機の必要経費　　１５万円÷３年＝　５万円/年</t>
    <rPh sb="1" eb="2">
      <t>レイ</t>
    </rPh>
    <rPh sb="6" eb="8">
      <t>マンエン</t>
    </rPh>
    <rPh sb="9" eb="11">
      <t>コウニュウ</t>
    </rPh>
    <rPh sb="13" eb="15">
      <t>カンリ</t>
    </rPh>
    <rPh sb="15" eb="16">
      <t>キ</t>
    </rPh>
    <rPh sb="17" eb="19">
      <t>ヒツヨウ</t>
    </rPh>
    <rPh sb="19" eb="21">
      <t>ケイヒ</t>
    </rPh>
    <rPh sb="25" eb="27">
      <t>マンエン</t>
    </rPh>
    <rPh sb="29" eb="30">
      <t>ネン</t>
    </rPh>
    <rPh sb="33" eb="35">
      <t>マンエン</t>
    </rPh>
    <rPh sb="36" eb="37">
      <t>ネン</t>
    </rPh>
    <phoneticPr fontId="2"/>
  </si>
  <si>
    <t>産評価を高めたということで、減価償却費に算入すべきケースがあります。</t>
    <rPh sb="0" eb="1">
      <t>サン</t>
    </rPh>
    <rPh sb="1" eb="3">
      <t>ヒョウカ</t>
    </rPh>
    <rPh sb="4" eb="5">
      <t>タカ</t>
    </rPh>
    <rPh sb="14" eb="16">
      <t>ゲンカ</t>
    </rPh>
    <rPh sb="16" eb="19">
      <t>ショウキャクヒ</t>
    </rPh>
    <rPh sb="20" eb="22">
      <t>サンニュウ</t>
    </rPh>
    <phoneticPr fontId="2"/>
  </si>
  <si>
    <t>⑩ 減価償却資産台帳</t>
    <rPh sb="2" eb="4">
      <t>ゲンカ</t>
    </rPh>
    <rPh sb="4" eb="6">
      <t>ショウキャク</t>
    </rPh>
    <rPh sb="6" eb="8">
      <t>シサン</t>
    </rPh>
    <rPh sb="8" eb="10">
      <t>ダイチョウ</t>
    </rPh>
    <phoneticPr fontId="2"/>
  </si>
  <si>
    <t>小計</t>
    <phoneticPr fontId="2"/>
  </si>
  <si>
    <t>小計</t>
    <phoneticPr fontId="2"/>
  </si>
  <si>
    <t>イ．租税公課　</t>
    <rPh sb="2" eb="4">
      <t>ソゼイ</t>
    </rPh>
    <rPh sb="4" eb="6">
      <t>コウカ</t>
    </rPh>
    <phoneticPr fontId="2"/>
  </si>
  <si>
    <t>※固定資産税については、納税通知書に同封された固定資産税課税明細書で計算します。</t>
    <rPh sb="1" eb="3">
      <t>コテイ</t>
    </rPh>
    <rPh sb="3" eb="6">
      <t>シサンゼイ</t>
    </rPh>
    <rPh sb="12" eb="14">
      <t>ノウゼイ</t>
    </rPh>
    <rPh sb="14" eb="17">
      <t>ツウチショ</t>
    </rPh>
    <rPh sb="18" eb="20">
      <t>ドウフウ</t>
    </rPh>
    <rPh sb="23" eb="27">
      <t>コテイシサン</t>
    </rPh>
    <rPh sb="27" eb="28">
      <t>ゼイ</t>
    </rPh>
    <rPh sb="28" eb="30">
      <t>カゼイ</t>
    </rPh>
    <rPh sb="30" eb="33">
      <t>メイサイショ</t>
    </rPh>
    <rPh sb="34" eb="36">
      <t>ケイサン</t>
    </rPh>
    <phoneticPr fontId="2"/>
  </si>
  <si>
    <t>ロ．種苗費　</t>
    <phoneticPr fontId="2"/>
  </si>
  <si>
    <t>ニ．肥料費　</t>
    <rPh sb="2" eb="4">
      <t>ヒリョウ</t>
    </rPh>
    <rPh sb="4" eb="5">
      <t>ヒ</t>
    </rPh>
    <phoneticPr fontId="2"/>
  </si>
  <si>
    <t>袋・箱・㎏数</t>
    <rPh sb="0" eb="1">
      <t>フクロ</t>
    </rPh>
    <phoneticPr fontId="2"/>
  </si>
  <si>
    <t>品種・種類</t>
    <rPh sb="0" eb="2">
      <t>ヒンシュ</t>
    </rPh>
    <phoneticPr fontId="2"/>
  </si>
  <si>
    <t>袋・㎏数等</t>
    <rPh sb="0" eb="1">
      <t>フクロ</t>
    </rPh>
    <rPh sb="4" eb="5">
      <t>トウ</t>
    </rPh>
    <phoneticPr fontId="2"/>
  </si>
  <si>
    <t>/</t>
    <phoneticPr fontId="2"/>
  </si>
  <si>
    <t>/</t>
    <phoneticPr fontId="2"/>
  </si>
  <si>
    <t>月 日</t>
    <phoneticPr fontId="2"/>
  </si>
  <si>
    <t>/</t>
    <phoneticPr fontId="2"/>
  </si>
  <si>
    <t>/12　</t>
  </si>
  <si>
    <t>/12　</t>
    <phoneticPr fontId="2"/>
  </si>
  <si>
    <t>/</t>
    <phoneticPr fontId="2"/>
  </si>
  <si>
    <r>
      <t>⑫ 利子割引料　</t>
    </r>
    <r>
      <rPr>
        <sz val="10"/>
        <rFont val="ＭＳ 明朝"/>
        <family val="1"/>
        <charset val="128"/>
      </rPr>
      <t xml:space="preserve">(農業のために借り入れた資金の支払い利息。 </t>
    </r>
    <r>
      <rPr>
        <u/>
        <sz val="10"/>
        <rFont val="ＭＳ 明朝"/>
        <family val="1"/>
        <charset val="128"/>
      </rPr>
      <t>元金は含みません。</t>
    </r>
    <r>
      <rPr>
        <sz val="10"/>
        <rFont val="ＭＳ 明朝"/>
        <family val="1"/>
        <charset val="128"/>
      </rPr>
      <t>)</t>
    </r>
    <rPh sb="2" eb="4">
      <t>リシ</t>
    </rPh>
    <rPh sb="4" eb="7">
      <t>ワリビキリョウ</t>
    </rPh>
    <rPh sb="9" eb="11">
      <t>ノウギョウ</t>
    </rPh>
    <rPh sb="15" eb="16">
      <t>カ</t>
    </rPh>
    <rPh sb="17" eb="18">
      <t>イ</t>
    </rPh>
    <rPh sb="20" eb="22">
      <t>シキン</t>
    </rPh>
    <rPh sb="23" eb="25">
      <t>シハラ</t>
    </rPh>
    <rPh sb="26" eb="28">
      <t>リソク</t>
    </rPh>
    <rPh sb="30" eb="32">
      <t>ガンキン</t>
    </rPh>
    <rPh sb="33" eb="34">
      <t>フク</t>
    </rPh>
    <phoneticPr fontId="2"/>
  </si>
  <si>
    <t>　ヘ．農具費　</t>
    <rPh sb="3" eb="5">
      <t>ノウグ</t>
    </rPh>
    <rPh sb="5" eb="6">
      <t>ヒ</t>
    </rPh>
    <phoneticPr fontId="2"/>
  </si>
  <si>
    <t>導入畜産費</t>
    <phoneticPr fontId="2"/>
  </si>
  <si>
    <t>購入品目名</t>
    <phoneticPr fontId="2"/>
  </si>
  <si>
    <t>支払月日</t>
    <phoneticPr fontId="2"/>
  </si>
  <si>
    <t>ハ．素畜費　</t>
    <rPh sb="2" eb="3">
      <t>ソ</t>
    </rPh>
    <rPh sb="3" eb="4">
      <t>チク</t>
    </rPh>
    <rPh sb="4" eb="5">
      <t>ヒ</t>
    </rPh>
    <phoneticPr fontId="2"/>
  </si>
  <si>
    <t>ホ．飼料費　</t>
    <rPh sb="2" eb="4">
      <t>シリョウ</t>
    </rPh>
    <rPh sb="4" eb="5">
      <t>ヒ</t>
    </rPh>
    <phoneticPr fontId="2"/>
  </si>
  <si>
    <t>病害虫防除薬</t>
    <rPh sb="0" eb="3">
      <t>ビョウガイチュウ</t>
    </rPh>
    <rPh sb="3" eb="5">
      <t>ボウジョ</t>
    </rPh>
    <rPh sb="5" eb="6">
      <t>グスリ</t>
    </rPh>
    <phoneticPr fontId="2"/>
  </si>
  <si>
    <t>/</t>
    <phoneticPr fontId="2"/>
  </si>
  <si>
    <t>ト．農薬衛生費　</t>
    <rPh sb="2" eb="4">
      <t>ノウヤク</t>
    </rPh>
    <rPh sb="4" eb="6">
      <t>エイセイ</t>
    </rPh>
    <rPh sb="6" eb="7">
      <t>ヒ</t>
    </rPh>
    <phoneticPr fontId="2"/>
  </si>
  <si>
    <t>チ．諸材料費　</t>
    <rPh sb="2" eb="5">
      <t>ショザイリョウ</t>
    </rPh>
    <rPh sb="5" eb="6">
      <t>ヒ</t>
    </rPh>
    <phoneticPr fontId="2"/>
  </si>
  <si>
    <t>リ．修繕費　</t>
    <rPh sb="2" eb="5">
      <t>シュウゼンヒ</t>
    </rPh>
    <phoneticPr fontId="2"/>
  </si>
  <si>
    <t>ヌ．動力光熱費　</t>
    <rPh sb="2" eb="4">
      <t>ドウリョク</t>
    </rPh>
    <rPh sb="4" eb="7">
      <t>コウネツヒ</t>
    </rPh>
    <phoneticPr fontId="2"/>
  </si>
  <si>
    <t>ル．作業用衣類費　</t>
    <rPh sb="2" eb="5">
      <t>サギョウヨウ</t>
    </rPh>
    <rPh sb="5" eb="7">
      <t>イルイ</t>
    </rPh>
    <rPh sb="7" eb="8">
      <t>ヒ</t>
    </rPh>
    <phoneticPr fontId="2"/>
  </si>
  <si>
    <t>/</t>
    <phoneticPr fontId="2"/>
  </si>
  <si>
    <t>ヲ．農業共済掛金　</t>
    <rPh sb="2" eb="4">
      <t>ノウギョウ</t>
    </rPh>
    <rPh sb="4" eb="6">
      <t>キョウサイ</t>
    </rPh>
    <rPh sb="6" eb="7">
      <t>カ</t>
    </rPh>
    <rPh sb="7" eb="8">
      <t>キン</t>
    </rPh>
    <phoneticPr fontId="2"/>
  </si>
  <si>
    <t>ワ．荷造り運賃手数料　</t>
    <rPh sb="2" eb="4">
      <t>ニヅク</t>
    </rPh>
    <rPh sb="5" eb="7">
      <t>ウンチン</t>
    </rPh>
    <rPh sb="7" eb="10">
      <t>テスウリョウ</t>
    </rPh>
    <phoneticPr fontId="2"/>
  </si>
  <si>
    <t>カ．土地改良区費　</t>
    <rPh sb="2" eb="4">
      <t>トチ</t>
    </rPh>
    <rPh sb="4" eb="6">
      <t>カイリョウ</t>
    </rPh>
    <rPh sb="6" eb="8">
      <t>クヒ</t>
    </rPh>
    <phoneticPr fontId="2"/>
  </si>
  <si>
    <t>/</t>
    <phoneticPr fontId="2"/>
  </si>
  <si>
    <t>ツ．雑費　</t>
    <rPh sb="2" eb="4">
      <t>ザッピ</t>
    </rPh>
    <phoneticPr fontId="2"/>
  </si>
  <si>
    <t>　※　農産物の棚卸高など、別に計算が必要な項目もあります。</t>
    <rPh sb="3" eb="6">
      <t>ノウサンブツ</t>
    </rPh>
    <rPh sb="7" eb="9">
      <t>タナオロシ</t>
    </rPh>
    <rPh sb="9" eb="10">
      <t>ダカ</t>
    </rPh>
    <rPh sb="13" eb="14">
      <t>ベツ</t>
    </rPh>
    <rPh sb="15" eb="17">
      <t>ケイサン</t>
    </rPh>
    <rPh sb="18" eb="20">
      <t>ヒツヨウ</t>
    </rPh>
    <rPh sb="21" eb="23">
      <t>コウモク</t>
    </rPh>
    <phoneticPr fontId="2"/>
  </si>
  <si>
    <t>記載されている項目や｢事業割合｣は、あくまでも例示です。</t>
    <rPh sb="0" eb="2">
      <t>キサイ</t>
    </rPh>
    <rPh sb="7" eb="9">
      <t>コウモク</t>
    </rPh>
    <rPh sb="11" eb="13">
      <t>ジギョウ</t>
    </rPh>
    <rPh sb="13" eb="15">
      <t>ワリアイ</t>
    </rPh>
    <rPh sb="23" eb="25">
      <t>レイジ</t>
    </rPh>
    <phoneticPr fontId="2"/>
  </si>
  <si>
    <t>３）一括償却資産とは？</t>
    <rPh sb="2" eb="4">
      <t>イッカツ</t>
    </rPh>
    <rPh sb="4" eb="6">
      <t>ショウキャク</t>
    </rPh>
    <rPh sb="6" eb="8">
      <t>シサン</t>
    </rPh>
    <phoneticPr fontId="2"/>
  </si>
  <si>
    <t>４）資本的支出の修繕費の取り扱い</t>
    <rPh sb="2" eb="5">
      <t>シホンテキ</t>
    </rPh>
    <rPh sb="5" eb="7">
      <t>シシュツ</t>
    </rPh>
    <rPh sb="8" eb="11">
      <t>シュウゼンヒ</t>
    </rPh>
    <rPh sb="12" eb="13">
      <t>ト</t>
    </rPh>
    <rPh sb="14" eb="15">
      <t>アツカ</t>
    </rPh>
    <phoneticPr fontId="2"/>
  </si>
  <si>
    <t>米の売上げは、通帳だけでなく通知、伝票などでも確認する。</t>
    <rPh sb="0" eb="1">
      <t>コメ</t>
    </rPh>
    <rPh sb="2" eb="3">
      <t>ウ</t>
    </rPh>
    <rPh sb="3" eb="4">
      <t>ア</t>
    </rPh>
    <rPh sb="7" eb="9">
      <t>ツウチョウ</t>
    </rPh>
    <rPh sb="14" eb="16">
      <t>ツウチ</t>
    </rPh>
    <rPh sb="17" eb="19">
      <t>デンピョウ</t>
    </rPh>
    <rPh sb="23" eb="25">
      <t>カクニン</t>
    </rPh>
    <phoneticPr fontId="2"/>
  </si>
  <si>
    <t>⑩　減価償却費</t>
    <rPh sb="2" eb="4">
      <t>ゲンカ</t>
    </rPh>
    <rPh sb="4" eb="6">
      <t>ショウキャク</t>
    </rPh>
    <rPh sb="6" eb="7">
      <t>ヒ</t>
    </rPh>
    <phoneticPr fontId="2"/>
  </si>
  <si>
    <t>（ヨ～ソについては、必要に応じて項目を作成します。下記は例です。）</t>
    <phoneticPr fontId="2"/>
  </si>
  <si>
    <t>農業用の固定資産税、自動車税(取得税・重量税含む)、
ＪＡ賦課金、農政対策費、水利費、各種部会費や諸負担金など</t>
    <rPh sb="0" eb="3">
      <t>ノウギョウヨウ</t>
    </rPh>
    <rPh sb="4" eb="6">
      <t>コテイ</t>
    </rPh>
    <rPh sb="6" eb="9">
      <t>シサンゼイ</t>
    </rPh>
    <rPh sb="10" eb="13">
      <t>ジドウシャ</t>
    </rPh>
    <rPh sb="13" eb="14">
      <t>ゼイ</t>
    </rPh>
    <rPh sb="15" eb="17">
      <t>シュトク</t>
    </rPh>
    <rPh sb="17" eb="18">
      <t>ゼイ</t>
    </rPh>
    <rPh sb="19" eb="22">
      <t>ジュウリョウゼイ</t>
    </rPh>
    <rPh sb="22" eb="23">
      <t>フク</t>
    </rPh>
    <rPh sb="29" eb="32">
      <t>フカキン</t>
    </rPh>
    <rPh sb="33" eb="35">
      <t>ノウセイ</t>
    </rPh>
    <rPh sb="35" eb="38">
      <t>タイサクヒ</t>
    </rPh>
    <rPh sb="43" eb="45">
      <t>カクシュ</t>
    </rPh>
    <rPh sb="45" eb="47">
      <t>ブカイ</t>
    </rPh>
    <rPh sb="47" eb="48">
      <t>ヒ</t>
    </rPh>
    <rPh sb="49" eb="50">
      <t>ショ</t>
    </rPh>
    <rPh sb="50" eb="53">
      <t>フタンキン</t>
    </rPh>
    <phoneticPr fontId="2"/>
  </si>
  <si>
    <t>米・青果物等農産物及び畜産物の販売代金・販売未収金</t>
    <rPh sb="0" eb="1">
      <t>コメ</t>
    </rPh>
    <rPh sb="2" eb="6">
      <t>セイカブツトウ</t>
    </rPh>
    <rPh sb="6" eb="9">
      <t>ノウサンブツ</t>
    </rPh>
    <rPh sb="9" eb="10">
      <t>オヨ</t>
    </rPh>
    <rPh sb="11" eb="14">
      <t>チクサンブツ</t>
    </rPh>
    <rPh sb="15" eb="17">
      <t>ハンバイ</t>
    </rPh>
    <rPh sb="17" eb="19">
      <t>ダイキン</t>
    </rPh>
    <rPh sb="20" eb="22">
      <t>ハンバイ</t>
    </rPh>
    <rPh sb="22" eb="25">
      <t>ミシュウキン</t>
    </rPh>
    <phoneticPr fontId="2"/>
  </si>
  <si>
    <t>不適当な場合は、修正を加えて使用してください。</t>
    <rPh sb="0" eb="1">
      <t>フ</t>
    </rPh>
    <rPh sb="1" eb="3">
      <t>テキトウ</t>
    </rPh>
    <rPh sb="4" eb="6">
      <t>バアイ</t>
    </rPh>
    <rPh sb="8" eb="10">
      <t>シュウセイ</t>
    </rPh>
    <rPh sb="11" eb="12">
      <t>クワ</t>
    </rPh>
    <rPh sb="14" eb="16">
      <t>シヨウ</t>
    </rPh>
    <phoneticPr fontId="2"/>
  </si>
  <si>
    <t>⑪</t>
    <phoneticPr fontId="2"/>
  </si>
  <si>
    <t>貸倒金</t>
    <rPh sb="0" eb="3">
      <t>カシダオレキン</t>
    </rPh>
    <phoneticPr fontId="2"/>
  </si>
  <si>
    <t>貸し倒れとなった売掛金など</t>
    <rPh sb="0" eb="1">
      <t>カ</t>
    </rPh>
    <rPh sb="2" eb="3">
      <t>ダオ</t>
    </rPh>
    <rPh sb="8" eb="10">
      <t>ウリカケ</t>
    </rPh>
    <rPh sb="10" eb="11">
      <t>キン</t>
    </rPh>
    <phoneticPr fontId="2"/>
  </si>
  <si>
    <t>耕　うん　機</t>
    <rPh sb="0" eb="1">
      <t>コウ</t>
    </rPh>
    <rPh sb="5" eb="6">
      <t>キ</t>
    </rPh>
    <phoneticPr fontId="2"/>
  </si>
  <si>
    <t>/12　</t>
    <phoneticPr fontId="2"/>
  </si>
  <si>
    <t>前年未償却残高－本年度経費算入額</t>
    <rPh sb="0" eb="2">
      <t>ゼンネン</t>
    </rPh>
    <rPh sb="2" eb="5">
      <t>ミショウキャク</t>
    </rPh>
    <rPh sb="5" eb="7">
      <t>ザンダカ</t>
    </rPh>
    <rPh sb="8" eb="11">
      <t>ホンネンド</t>
    </rPh>
    <rPh sb="11" eb="13">
      <t>ケイヒ</t>
    </rPh>
    <rPh sb="13" eb="15">
      <t>サンニュウ</t>
    </rPh>
    <rPh sb="15" eb="16">
      <t>ガク</t>
    </rPh>
    <phoneticPr fontId="2"/>
  </si>
  <si>
    <t>　　② ３年使用したトラクター　　</t>
    <rPh sb="5" eb="6">
      <t>ネン</t>
    </rPh>
    <rPh sb="6" eb="8">
      <t>シヨウ</t>
    </rPh>
    <phoneticPr fontId="2"/>
  </si>
  <si>
    <t>※①×②×③</t>
    <phoneticPr fontId="2"/>
  </si>
  <si>
    <t>※平成19年4月1日以後に取得した場合は（Ａ）×②×③となります。</t>
    <rPh sb="1" eb="3">
      <t>ヘイセイ</t>
    </rPh>
    <rPh sb="5" eb="6">
      <t>ネン</t>
    </rPh>
    <rPh sb="7" eb="8">
      <t>ガツ</t>
    </rPh>
    <rPh sb="9" eb="10">
      <t>ニチ</t>
    </rPh>
    <rPh sb="10" eb="12">
      <t>イゴ</t>
    </rPh>
    <rPh sb="13" eb="15">
      <t>シュトク</t>
    </rPh>
    <rPh sb="17" eb="19">
      <t>バアイ</t>
    </rPh>
    <phoneticPr fontId="2"/>
  </si>
  <si>
    <t>－8－</t>
    <phoneticPr fontId="2"/>
  </si>
  <si>
    <t>鎌・クワ・スコップ・噴霧器・草刈機等の農具・道具・部品等で
購入価格が10万円未満のもの</t>
    <rPh sb="0" eb="1">
      <t>カマ</t>
    </rPh>
    <rPh sb="10" eb="13">
      <t>フンムキ</t>
    </rPh>
    <rPh sb="14" eb="15">
      <t>クサ</t>
    </rPh>
    <rPh sb="15" eb="16">
      <t>カリ</t>
    </rPh>
    <rPh sb="16" eb="17">
      <t>キ</t>
    </rPh>
    <rPh sb="17" eb="18">
      <t>トウ</t>
    </rPh>
    <rPh sb="19" eb="21">
      <t>ノウグ</t>
    </rPh>
    <rPh sb="22" eb="24">
      <t>ドウグ</t>
    </rPh>
    <rPh sb="25" eb="28">
      <t>ブヒントウ</t>
    </rPh>
    <rPh sb="30" eb="32">
      <t>コウニュウ</t>
    </rPh>
    <rPh sb="32" eb="34">
      <t>カカク</t>
    </rPh>
    <rPh sb="37" eb="39">
      <t>マンエン</t>
    </rPh>
    <rPh sb="39" eb="41">
      <t>ミマン</t>
    </rPh>
    <phoneticPr fontId="2"/>
  </si>
  <si>
    <t>野菜・その他</t>
    <rPh sb="0" eb="2">
      <t>ヤサイ</t>
    </rPh>
    <rPh sb="5" eb="6">
      <t>タ</t>
    </rPh>
    <phoneticPr fontId="2"/>
  </si>
  <si>
    <t>野菜等の売上げは、手数料等の引き落とし前の金額で記入すること。</t>
    <rPh sb="0" eb="2">
      <t>ヤサイ</t>
    </rPh>
    <rPh sb="2" eb="3">
      <t>トウ</t>
    </rPh>
    <rPh sb="4" eb="5">
      <t>ウ</t>
    </rPh>
    <rPh sb="5" eb="6">
      <t>ア</t>
    </rPh>
    <rPh sb="9" eb="12">
      <t>テスウリョウ</t>
    </rPh>
    <rPh sb="12" eb="13">
      <t>トウ</t>
    </rPh>
    <rPh sb="14" eb="15">
      <t>ヒ</t>
    </rPh>
    <rPh sb="16" eb="17">
      <t>オ</t>
    </rPh>
    <rPh sb="19" eb="20">
      <t>マエ</t>
    </rPh>
    <rPh sb="21" eb="23">
      <t>キンガク</t>
    </rPh>
    <rPh sb="24" eb="26">
      <t>キニュウ</t>
    </rPh>
    <phoneticPr fontId="2"/>
  </si>
  <si>
    <t>野菜</t>
    <rPh sb="0" eb="2">
      <t>ヤサイ</t>
    </rPh>
    <phoneticPr fontId="2"/>
  </si>
  <si>
    <t>ｶﾝﾄﾘｰｴﾚﾍﾞｰﾀｰ(CE)精算金</t>
    <rPh sb="16" eb="18">
      <t>セイサン</t>
    </rPh>
    <rPh sb="18" eb="19">
      <t>キン</t>
    </rPh>
    <phoneticPr fontId="2"/>
  </si>
  <si>
    <t>機械・建物関連</t>
    <rPh sb="0" eb="2">
      <t>キカイ</t>
    </rPh>
    <rPh sb="3" eb="5">
      <t>タテモノ</t>
    </rPh>
    <rPh sb="5" eb="7">
      <t>カンレン</t>
    </rPh>
    <phoneticPr fontId="2"/>
  </si>
  <si>
    <t>内訳(数量・単価)・支払先</t>
    <rPh sb="0" eb="2">
      <t>ウチワケ</t>
    </rPh>
    <rPh sb="3" eb="5">
      <t>スウリョウ</t>
    </rPh>
    <rPh sb="6" eb="8">
      <t>タンカ</t>
    </rPh>
    <rPh sb="10" eb="13">
      <t>シハライサキ</t>
    </rPh>
    <phoneticPr fontId="2"/>
  </si>
  <si>
    <t>内　訳</t>
    <rPh sb="0" eb="1">
      <t>ウチ</t>
    </rPh>
    <rPh sb="2" eb="3">
      <t>ヤク</t>
    </rPh>
    <phoneticPr fontId="2"/>
  </si>
  <si>
    <t>農作業に従事した雇人の給料（家族分を除く）・まかない費</t>
    <rPh sb="0" eb="3">
      <t>ノウサギョウ</t>
    </rPh>
    <rPh sb="4" eb="6">
      <t>ジュウジ</t>
    </rPh>
    <rPh sb="8" eb="9">
      <t>ヤト</t>
    </rPh>
    <rPh sb="9" eb="10">
      <t>ニン</t>
    </rPh>
    <rPh sb="11" eb="13">
      <t>キュウリョウ</t>
    </rPh>
    <rPh sb="14" eb="16">
      <t>カゾク</t>
    </rPh>
    <rPh sb="16" eb="17">
      <t>ブン</t>
    </rPh>
    <rPh sb="18" eb="19">
      <t>ノゾ</t>
    </rPh>
    <rPh sb="26" eb="27">
      <t>ヒ</t>
    </rPh>
    <phoneticPr fontId="2"/>
  </si>
  <si>
    <t>農機具及び農業用車両の修理・整備代金、
車検(修理部分)代金、農業用建物の修理代金</t>
    <rPh sb="0" eb="3">
      <t>ノウキグ</t>
    </rPh>
    <rPh sb="3" eb="4">
      <t>オヨ</t>
    </rPh>
    <rPh sb="5" eb="8">
      <t>ノウギョウヨウ</t>
    </rPh>
    <rPh sb="8" eb="10">
      <t>シャリョウ</t>
    </rPh>
    <rPh sb="11" eb="13">
      <t>シュウリ</t>
    </rPh>
    <rPh sb="14" eb="16">
      <t>セイビ</t>
    </rPh>
    <rPh sb="16" eb="18">
      <t>ダイキン</t>
    </rPh>
    <rPh sb="20" eb="22">
      <t>シャケン</t>
    </rPh>
    <rPh sb="23" eb="25">
      <t>シュウリ</t>
    </rPh>
    <rPh sb="25" eb="27">
      <t>ブブン</t>
    </rPh>
    <rPh sb="28" eb="30">
      <t>ダイキン</t>
    </rPh>
    <rPh sb="31" eb="33">
      <t>ノウギョウ</t>
    </rPh>
    <rPh sb="33" eb="34">
      <t>ヨウ</t>
    </rPh>
    <phoneticPr fontId="2"/>
  </si>
  <si>
    <t>内訳・支払先</t>
    <rPh sb="0" eb="2">
      <t>ウチワケ</t>
    </rPh>
    <rPh sb="3" eb="5">
      <t>シハラ</t>
    </rPh>
    <rPh sb="5" eb="6">
      <t>サキ</t>
    </rPh>
    <phoneticPr fontId="2"/>
  </si>
  <si>
    <t>支払額</t>
    <rPh sb="0" eb="2">
      <t>シハライ</t>
    </rPh>
    <rPh sb="2" eb="3">
      <t>ガク</t>
    </rPh>
    <phoneticPr fontId="2"/>
  </si>
  <si>
    <t>　農業の用に供する資産は、購入した年分の必要経費に一括して計上するのではなく、減価償却という方法により、一定の年分に按分して必要経費に計上します。</t>
    <rPh sb="4" eb="5">
      <t>ヨウ</t>
    </rPh>
    <rPh sb="6" eb="7">
      <t>キョウ</t>
    </rPh>
    <rPh sb="9" eb="11">
      <t>シサン</t>
    </rPh>
    <rPh sb="13" eb="15">
      <t>コウニュウ</t>
    </rPh>
    <rPh sb="17" eb="18">
      <t>ネン</t>
    </rPh>
    <rPh sb="18" eb="19">
      <t>ブン</t>
    </rPh>
    <rPh sb="20" eb="22">
      <t>ヒツヨウ</t>
    </rPh>
    <rPh sb="22" eb="24">
      <t>ケイヒ</t>
    </rPh>
    <rPh sb="25" eb="27">
      <t>イッカツ</t>
    </rPh>
    <rPh sb="29" eb="31">
      <t>ケイジョウ</t>
    </rPh>
    <rPh sb="39" eb="41">
      <t>ゲンカ</t>
    </rPh>
    <rPh sb="41" eb="43">
      <t>ショウキャク</t>
    </rPh>
    <rPh sb="46" eb="48">
      <t>ホウホウ</t>
    </rPh>
    <phoneticPr fontId="2"/>
  </si>
  <si>
    <t>　なお、平成19年3月31日以前に取得した資産と平成19年4月1日以後に取得した資産では、減価償却の方法が異なりますのでご注意ください。</t>
    <rPh sb="4" eb="6">
      <t>ヘイセイ</t>
    </rPh>
    <rPh sb="8" eb="9">
      <t>ネン</t>
    </rPh>
    <rPh sb="10" eb="11">
      <t>ガツ</t>
    </rPh>
    <rPh sb="13" eb="14">
      <t>ニチ</t>
    </rPh>
    <rPh sb="14" eb="16">
      <t>イゼン</t>
    </rPh>
    <rPh sb="17" eb="19">
      <t>シュトク</t>
    </rPh>
    <rPh sb="21" eb="23">
      <t>シサン</t>
    </rPh>
    <rPh sb="24" eb="26">
      <t>ヘイセイ</t>
    </rPh>
    <rPh sb="28" eb="29">
      <t>ネン</t>
    </rPh>
    <rPh sb="30" eb="31">
      <t>ガツ</t>
    </rPh>
    <rPh sb="32" eb="33">
      <t>ニチ</t>
    </rPh>
    <rPh sb="33" eb="35">
      <t>イゴ</t>
    </rPh>
    <rPh sb="36" eb="38">
      <t>シュトク</t>
    </rPh>
    <rPh sb="40" eb="42">
      <t>シサン</t>
    </rPh>
    <rPh sb="45" eb="47">
      <t>ゲンカ</t>
    </rPh>
    <rPh sb="47" eb="49">
      <t>ショウキャク</t>
    </rPh>
    <rPh sb="50" eb="52">
      <t>ホウホウ</t>
    </rPh>
    <rPh sb="53" eb="54">
      <t>コト</t>
    </rPh>
    <rPh sb="61" eb="63">
      <t>チュウイ</t>
    </rPh>
    <phoneticPr fontId="2"/>
  </si>
  <si>
    <t>○減価償却の計算で使用する各科目の内容及び償却の計算方法</t>
    <rPh sb="1" eb="3">
      <t>ゲンカ</t>
    </rPh>
    <rPh sb="3" eb="5">
      <t>ショウキャク</t>
    </rPh>
    <rPh sb="6" eb="8">
      <t>ケイサン</t>
    </rPh>
    <rPh sb="9" eb="11">
      <t>シヨウ</t>
    </rPh>
    <rPh sb="13" eb="14">
      <t>カク</t>
    </rPh>
    <rPh sb="14" eb="16">
      <t>カモク</t>
    </rPh>
    <rPh sb="17" eb="19">
      <t>ナイヨウ</t>
    </rPh>
    <rPh sb="19" eb="20">
      <t>オヨ</t>
    </rPh>
    <rPh sb="21" eb="23">
      <t>ショウキャク</t>
    </rPh>
    <rPh sb="24" eb="26">
      <t>ケイサン</t>
    </rPh>
    <rPh sb="26" eb="28">
      <t>ホウホウ</t>
    </rPh>
    <phoneticPr fontId="2"/>
  </si>
  <si>
    <t>取得した金額</t>
    <rPh sb="0" eb="2">
      <t>シュトク</t>
    </rPh>
    <rPh sb="4" eb="6">
      <t>キンガク</t>
    </rPh>
    <phoneticPr fontId="2"/>
  </si>
  <si>
    <t>平成19年3月31日以前に取得した減価償却資産
（旧定額法）</t>
    <rPh sb="0" eb="2">
      <t>ヘイセイ</t>
    </rPh>
    <rPh sb="4" eb="5">
      <t>ネン</t>
    </rPh>
    <rPh sb="6" eb="7">
      <t>ガツ</t>
    </rPh>
    <rPh sb="9" eb="10">
      <t>ニチ</t>
    </rPh>
    <rPh sb="10" eb="12">
      <t>イゼン</t>
    </rPh>
    <rPh sb="13" eb="15">
      <t>シュトク</t>
    </rPh>
    <rPh sb="17" eb="19">
      <t>ゲンカ</t>
    </rPh>
    <rPh sb="19" eb="21">
      <t>ショウキャク</t>
    </rPh>
    <rPh sb="21" eb="23">
      <t>シサン</t>
    </rPh>
    <rPh sb="25" eb="26">
      <t>キュウ</t>
    </rPh>
    <rPh sb="26" eb="28">
      <t>テイガク</t>
    </rPh>
    <rPh sb="28" eb="29">
      <t>ホウ</t>
    </rPh>
    <phoneticPr fontId="2"/>
  </si>
  <si>
    <t>平成19年4月1日以後に取得した減価償却資産
（定額法）</t>
    <rPh sb="0" eb="2">
      <t>ヘイセイ</t>
    </rPh>
    <rPh sb="4" eb="5">
      <t>ネン</t>
    </rPh>
    <rPh sb="6" eb="7">
      <t>ガツ</t>
    </rPh>
    <rPh sb="8" eb="9">
      <t>ニチ</t>
    </rPh>
    <rPh sb="9" eb="11">
      <t>イゴ</t>
    </rPh>
    <rPh sb="12" eb="14">
      <t>シュトク</t>
    </rPh>
    <rPh sb="16" eb="18">
      <t>ゲンカ</t>
    </rPh>
    <rPh sb="18" eb="20">
      <t>ショウキャク</t>
    </rPh>
    <rPh sb="20" eb="22">
      <t>シサン</t>
    </rPh>
    <rPh sb="24" eb="26">
      <t>テイガク</t>
    </rPh>
    <rPh sb="26" eb="27">
      <t>ホウ</t>
    </rPh>
    <phoneticPr fontId="2"/>
  </si>
  <si>
    <t>取得価格</t>
    <rPh sb="0" eb="2">
      <t>シュトク</t>
    </rPh>
    <rPh sb="2" eb="4">
      <t>カカク</t>
    </rPh>
    <phoneticPr fontId="2"/>
  </si>
  <si>
    <t>「取得価格×0.9（90％）」の金額</t>
    <rPh sb="1" eb="3">
      <t>シュトク</t>
    </rPh>
    <rPh sb="3" eb="5">
      <t>カカク</t>
    </rPh>
    <rPh sb="16" eb="18">
      <t>キンガク</t>
    </rPh>
    <phoneticPr fontId="2"/>
  </si>
  <si>
    <t>次の主な減価償却資産の耐用年数及び償却率表のとおり</t>
    <rPh sb="0" eb="1">
      <t>ツギ</t>
    </rPh>
    <rPh sb="2" eb="3">
      <t>オモ</t>
    </rPh>
    <rPh sb="4" eb="6">
      <t>ゲンカ</t>
    </rPh>
    <rPh sb="6" eb="8">
      <t>ショウキャク</t>
    </rPh>
    <rPh sb="8" eb="10">
      <t>シサン</t>
    </rPh>
    <rPh sb="11" eb="13">
      <t>タイヨウ</t>
    </rPh>
    <rPh sb="13" eb="15">
      <t>ネンスウ</t>
    </rPh>
    <rPh sb="15" eb="16">
      <t>オヨ</t>
    </rPh>
    <rPh sb="17" eb="19">
      <t>ショウキャク</t>
    </rPh>
    <rPh sb="19" eb="20">
      <t>リツ</t>
    </rPh>
    <rPh sb="20" eb="21">
      <t>ヒョウ</t>
    </rPh>
    <phoneticPr fontId="2"/>
  </si>
  <si>
    <t>償却率</t>
    <rPh sb="0" eb="2">
      <t>ショウキャク</t>
    </rPh>
    <rPh sb="2" eb="3">
      <t>リツ</t>
    </rPh>
    <phoneticPr fontId="2"/>
  </si>
  <si>
    <t>農業用と家事用に共用している場合、農業で使用している割合を記入する。</t>
    <rPh sb="0" eb="3">
      <t>ノウギョウヨウ</t>
    </rPh>
    <rPh sb="4" eb="7">
      <t>カジヨウ</t>
    </rPh>
    <rPh sb="8" eb="10">
      <t>キョウヨウ</t>
    </rPh>
    <rPh sb="14" eb="16">
      <t>バアイ</t>
    </rPh>
    <rPh sb="17" eb="19">
      <t>ノウギョウ</t>
    </rPh>
    <rPh sb="20" eb="22">
      <t>シヨウ</t>
    </rPh>
    <rPh sb="26" eb="28">
      <t>ワリアイ</t>
    </rPh>
    <rPh sb="29" eb="31">
      <t>キニュウ</t>
    </rPh>
    <phoneticPr fontId="2"/>
  </si>
  <si>
    <t>○主な減価償却資産の耐用年数及び償却率表</t>
    <rPh sb="1" eb="2">
      <t>オモ</t>
    </rPh>
    <rPh sb="3" eb="5">
      <t>ゲンカ</t>
    </rPh>
    <rPh sb="5" eb="7">
      <t>ショウキャク</t>
    </rPh>
    <rPh sb="7" eb="9">
      <t>シサン</t>
    </rPh>
    <rPh sb="10" eb="12">
      <t>タイヨウ</t>
    </rPh>
    <rPh sb="12" eb="14">
      <t>ネンスウ</t>
    </rPh>
    <rPh sb="14" eb="15">
      <t>オヨ</t>
    </rPh>
    <rPh sb="16" eb="19">
      <t>ショウキャクリツ</t>
    </rPh>
    <rPh sb="19" eb="20">
      <t>ヒョウ</t>
    </rPh>
    <phoneticPr fontId="2"/>
  </si>
  <si>
    <t>平成21年分から農業用減価償却資産の資産区分が整理され、さらに耐用年数が変更となりました。</t>
    <rPh sb="0" eb="2">
      <t>ヘイセイ</t>
    </rPh>
    <rPh sb="4" eb="6">
      <t>ネンブン</t>
    </rPh>
    <rPh sb="8" eb="10">
      <t>ノウギョウ</t>
    </rPh>
    <rPh sb="10" eb="11">
      <t>ヨウ</t>
    </rPh>
    <rPh sb="11" eb="13">
      <t>ゲンカ</t>
    </rPh>
    <rPh sb="13" eb="15">
      <t>ショウキャク</t>
    </rPh>
    <rPh sb="15" eb="17">
      <t>シサン</t>
    </rPh>
    <rPh sb="18" eb="20">
      <t>シサン</t>
    </rPh>
    <rPh sb="20" eb="22">
      <t>クブン</t>
    </rPh>
    <rPh sb="23" eb="25">
      <t>セイリ</t>
    </rPh>
    <rPh sb="31" eb="33">
      <t>タイヨウ</t>
    </rPh>
    <rPh sb="33" eb="35">
      <t>ネンスウ</t>
    </rPh>
    <rPh sb="36" eb="38">
      <t>ヘンコウ</t>
    </rPh>
    <phoneticPr fontId="2"/>
  </si>
  <si>
    <t>建　物</t>
    <rPh sb="0" eb="1">
      <t>ケン</t>
    </rPh>
    <rPh sb="2" eb="3">
      <t>ブツ</t>
    </rPh>
    <phoneticPr fontId="2"/>
  </si>
  <si>
    <t>構造・用途</t>
    <rPh sb="0" eb="2">
      <t>コウゾウ</t>
    </rPh>
    <rPh sb="3" eb="5">
      <t>ヨウト</t>
    </rPh>
    <phoneticPr fontId="2"/>
  </si>
  <si>
    <t>木造・合成樹脂造のもの</t>
    <rPh sb="0" eb="2">
      <t>モクゾウ</t>
    </rPh>
    <rPh sb="3" eb="5">
      <t>ゴウセイ</t>
    </rPh>
    <rPh sb="5" eb="7">
      <t>ジュシ</t>
    </rPh>
    <rPh sb="7" eb="8">
      <t>ツク</t>
    </rPh>
    <phoneticPr fontId="2"/>
  </si>
  <si>
    <t>倉庫用、作業場用</t>
    <rPh sb="0" eb="2">
      <t>ソウコ</t>
    </rPh>
    <rPh sb="2" eb="3">
      <t>ヨウ</t>
    </rPh>
    <rPh sb="4" eb="6">
      <t>サギョウ</t>
    </rPh>
    <rPh sb="6" eb="7">
      <t>バ</t>
    </rPh>
    <rPh sb="7" eb="8">
      <t>ヨウ</t>
    </rPh>
    <phoneticPr fontId="2"/>
  </si>
  <si>
    <t>店舗用、住宅用</t>
    <rPh sb="0" eb="2">
      <t>テンポ</t>
    </rPh>
    <rPh sb="2" eb="3">
      <t>ヨウ</t>
    </rPh>
    <rPh sb="4" eb="6">
      <t>ジュウタク</t>
    </rPh>
    <rPh sb="6" eb="7">
      <t>ヨウ</t>
    </rPh>
    <phoneticPr fontId="2"/>
  </si>
  <si>
    <t>細　　　　目</t>
    <rPh sb="0" eb="1">
      <t>ホソ</t>
    </rPh>
    <rPh sb="5" eb="6">
      <t>メ</t>
    </rPh>
    <phoneticPr fontId="2"/>
  </si>
  <si>
    <t>耐用
年数</t>
    <rPh sb="0" eb="2">
      <t>タイヨウ</t>
    </rPh>
    <rPh sb="3" eb="5">
      <t>ネンスウ</t>
    </rPh>
    <phoneticPr fontId="2"/>
  </si>
  <si>
    <t>旧定額法</t>
    <rPh sb="0" eb="1">
      <t>キュウ</t>
    </rPh>
    <rPh sb="1" eb="3">
      <t>テイガク</t>
    </rPh>
    <rPh sb="3" eb="4">
      <t>ホウ</t>
    </rPh>
    <phoneticPr fontId="2"/>
  </si>
  <si>
    <t>定額法</t>
    <rPh sb="0" eb="2">
      <t>テイガク</t>
    </rPh>
    <rPh sb="2" eb="3">
      <t>ホウ</t>
    </rPh>
    <phoneticPr fontId="2"/>
  </si>
  <si>
    <t>木骨モルタル造のもの</t>
    <rPh sb="0" eb="2">
      <t>モッコツ</t>
    </rPh>
    <rPh sb="6" eb="7">
      <t>ツク</t>
    </rPh>
    <phoneticPr fontId="2"/>
  </si>
  <si>
    <t>れんが造・石造ブロック造のもの</t>
    <rPh sb="3" eb="4">
      <t>ツク</t>
    </rPh>
    <rPh sb="5" eb="6">
      <t>イシ</t>
    </rPh>
    <rPh sb="6" eb="7">
      <t>ツク</t>
    </rPh>
    <rPh sb="11" eb="12">
      <t>ツク</t>
    </rPh>
    <phoneticPr fontId="2"/>
  </si>
  <si>
    <t>車両・運搬具</t>
    <rPh sb="0" eb="2">
      <t>シャリョウ</t>
    </rPh>
    <rPh sb="3" eb="5">
      <t>ウンパン</t>
    </rPh>
    <rPh sb="5" eb="6">
      <t>グ</t>
    </rPh>
    <phoneticPr fontId="2"/>
  </si>
  <si>
    <t>一般用のもの</t>
    <rPh sb="0" eb="2">
      <t>イッパン</t>
    </rPh>
    <rPh sb="2" eb="3">
      <t>ヨウ</t>
    </rPh>
    <phoneticPr fontId="2"/>
  </si>
  <si>
    <t>軽自動車・軽トラック</t>
    <rPh sb="0" eb="4">
      <t>ケイジドウシャ</t>
    </rPh>
    <rPh sb="5" eb="6">
      <t>ケイ</t>
    </rPh>
    <phoneticPr fontId="2"/>
  </si>
  <si>
    <t>普通貨物</t>
    <rPh sb="0" eb="2">
      <t>フツウ</t>
    </rPh>
    <rPh sb="2" eb="4">
      <t>カモツ</t>
    </rPh>
    <phoneticPr fontId="2"/>
  </si>
  <si>
    <t>普通ダンプ式貨物</t>
    <rPh sb="0" eb="2">
      <t>フツウ</t>
    </rPh>
    <rPh sb="5" eb="6">
      <t>シキ</t>
    </rPh>
    <rPh sb="6" eb="8">
      <t>カモツ</t>
    </rPh>
    <phoneticPr fontId="2"/>
  </si>
  <si>
    <t>２輪自動車</t>
    <rPh sb="1" eb="2">
      <t>リン</t>
    </rPh>
    <rPh sb="2" eb="5">
      <t>ジドウシャ</t>
    </rPh>
    <phoneticPr fontId="2"/>
  </si>
  <si>
    <t>農業用償却資産</t>
    <rPh sb="0" eb="3">
      <t>ノウギョウヨウ</t>
    </rPh>
    <rPh sb="3" eb="5">
      <t>ショウキャク</t>
    </rPh>
    <rPh sb="5" eb="7">
      <t>シサン</t>
    </rPh>
    <phoneticPr fontId="2"/>
  </si>
  <si>
    <t>区分</t>
    <rPh sb="0" eb="2">
      <t>クブン</t>
    </rPh>
    <phoneticPr fontId="2"/>
  </si>
  <si>
    <t>種類</t>
    <rPh sb="0" eb="2">
      <t>シュルイ</t>
    </rPh>
    <phoneticPr fontId="2"/>
  </si>
  <si>
    <t>例</t>
    <rPh sb="0" eb="1">
      <t>レイ</t>
    </rPh>
    <phoneticPr fontId="2"/>
  </si>
  <si>
    <t>構造又は用途</t>
    <rPh sb="0" eb="2">
      <t>コウゾウ</t>
    </rPh>
    <rPh sb="2" eb="3">
      <t>マタ</t>
    </rPh>
    <rPh sb="4" eb="6">
      <t>ヨウト</t>
    </rPh>
    <phoneticPr fontId="2"/>
  </si>
  <si>
    <t>構築物</t>
    <rPh sb="0" eb="2">
      <t>コウチク</t>
    </rPh>
    <rPh sb="2" eb="3">
      <t>ブツ</t>
    </rPh>
    <phoneticPr fontId="2"/>
  </si>
  <si>
    <t>農林業用のもの</t>
    <rPh sb="0" eb="3">
      <t>ノウリンギョウ</t>
    </rPh>
    <rPh sb="3" eb="4">
      <t>ヨウ</t>
    </rPh>
    <phoneticPr fontId="2"/>
  </si>
  <si>
    <t>ｺﾝｸﾘｰﾄ造・れんが造・石造・ﾌﾞﾛｯｸ造</t>
    <rPh sb="6" eb="7">
      <t>ツク</t>
    </rPh>
    <rPh sb="11" eb="12">
      <t>ツク</t>
    </rPh>
    <rPh sb="13" eb="14">
      <t>イシ</t>
    </rPh>
    <rPh sb="14" eb="15">
      <t>ツク</t>
    </rPh>
    <rPh sb="21" eb="22">
      <t>ツク</t>
    </rPh>
    <phoneticPr fontId="2"/>
  </si>
  <si>
    <t>用水路、農用井戸、ｻｲﾛ</t>
    <rPh sb="0" eb="3">
      <t>ヨウスイロ</t>
    </rPh>
    <rPh sb="4" eb="5">
      <t>ノウ</t>
    </rPh>
    <rPh sb="5" eb="6">
      <t>ヨウ</t>
    </rPh>
    <rPh sb="6" eb="8">
      <t>イド</t>
    </rPh>
    <phoneticPr fontId="2"/>
  </si>
  <si>
    <t>旧種類</t>
    <rPh sb="0" eb="1">
      <t>キュウ</t>
    </rPh>
    <rPh sb="1" eb="3">
      <t>シュルイ</t>
    </rPh>
    <phoneticPr fontId="2"/>
  </si>
  <si>
    <t>旧細目</t>
    <rPh sb="0" eb="1">
      <t>キュウ</t>
    </rPh>
    <rPh sb="1" eb="3">
      <t>サイモク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</si>
  <si>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</si>
  <si>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農業用設備</t>
    <rPh sb="0" eb="3">
      <t>ノウギョウヨウ</t>
    </rPh>
    <rPh sb="3" eb="5">
      <t>セツビ</t>
    </rPh>
    <phoneticPr fontId="2"/>
  </si>
  <si>
    <t>乗用型トラクター</t>
    <rPh sb="0" eb="2">
      <t>ジョウヨウ</t>
    </rPh>
    <rPh sb="2" eb="3">
      <t>ガタ</t>
    </rPh>
    <phoneticPr fontId="2"/>
  </si>
  <si>
    <t>耕うん整地用機具</t>
    <rPh sb="0" eb="1">
      <t>タガヤシ</t>
    </rPh>
    <rPh sb="3" eb="5">
      <t>セイチ</t>
    </rPh>
    <rPh sb="5" eb="6">
      <t>ヨウ</t>
    </rPh>
    <rPh sb="6" eb="8">
      <t>キグ</t>
    </rPh>
    <phoneticPr fontId="2"/>
  </si>
  <si>
    <t>栽培管理用機具</t>
    <rPh sb="0" eb="2">
      <t>サイバイ</t>
    </rPh>
    <rPh sb="2" eb="4">
      <t>カンリ</t>
    </rPh>
    <rPh sb="4" eb="5">
      <t>ヨウ</t>
    </rPh>
    <rPh sb="5" eb="7">
      <t>キグ</t>
    </rPh>
    <phoneticPr fontId="2"/>
  </si>
  <si>
    <t>防除用機具</t>
    <rPh sb="0" eb="2">
      <t>ボウジョ</t>
    </rPh>
    <rPh sb="2" eb="3">
      <t>ヨウ</t>
    </rPh>
    <rPh sb="3" eb="5">
      <t>キグ</t>
    </rPh>
    <phoneticPr fontId="2"/>
  </si>
  <si>
    <t>収穫調整用機具</t>
    <rPh sb="0" eb="2">
      <t>シュウカク</t>
    </rPh>
    <rPh sb="2" eb="5">
      <t>チョウセイヨウ</t>
    </rPh>
    <rPh sb="5" eb="7">
      <t>キグ</t>
    </rPh>
    <phoneticPr fontId="2"/>
  </si>
  <si>
    <t>耕うん機、管理機、ﾛｰﾀﾘｰ、ﾊﾛｰ、代掻機、うねたて機</t>
    <rPh sb="0" eb="1">
      <t>タガヤシ</t>
    </rPh>
    <rPh sb="3" eb="4">
      <t>キ</t>
    </rPh>
    <rPh sb="5" eb="8">
      <t>カンリキ</t>
    </rPh>
    <rPh sb="19" eb="20">
      <t>ダイ</t>
    </rPh>
    <rPh sb="20" eb="21">
      <t>ソウ</t>
    </rPh>
    <rPh sb="21" eb="22">
      <t>キ</t>
    </rPh>
    <rPh sb="27" eb="28">
      <t>キ</t>
    </rPh>
    <phoneticPr fontId="2"/>
  </si>
  <si>
    <t>堆肥散布機、田植機、育苗機、ｽﾌﾟﾘﾝｸﾗｰ、暖房機</t>
    <rPh sb="0" eb="2">
      <t>タイヒ</t>
    </rPh>
    <rPh sb="2" eb="4">
      <t>サンプ</t>
    </rPh>
    <rPh sb="4" eb="5">
      <t>キ</t>
    </rPh>
    <rPh sb="6" eb="8">
      <t>タウエ</t>
    </rPh>
    <rPh sb="8" eb="9">
      <t>キ</t>
    </rPh>
    <rPh sb="10" eb="12">
      <t>イクビョウ</t>
    </rPh>
    <rPh sb="12" eb="13">
      <t>キ</t>
    </rPh>
    <rPh sb="23" eb="26">
      <t>ダンボウキ</t>
    </rPh>
    <phoneticPr fontId="2"/>
  </si>
  <si>
    <t>ｽﾋﾟｰﾄﾞｽﾌﾟﾚｰﾔ、噴霧器、土壌消毒機</t>
    <rPh sb="13" eb="16">
      <t>フンムキ</t>
    </rPh>
    <rPh sb="17" eb="19">
      <t>ドジョウ</t>
    </rPh>
    <rPh sb="19" eb="21">
      <t>ショウドク</t>
    </rPh>
    <rPh sb="21" eb="22">
      <t>キ</t>
    </rPh>
    <phoneticPr fontId="2"/>
  </si>
  <si>
    <t>自脱型ｺﾝﾊﾞｲﾝ、ﾊﾞｲﾝﾀﾞｰ、野菜洗浄器、掘取機。籾摺機、乾燥機、ｺﾝﾃﾅ、ﾗｲｽｸﾞﾚｰﾀﾞｰ</t>
    <rPh sb="0" eb="1">
      <t>ジ</t>
    </rPh>
    <rPh sb="1" eb="2">
      <t>ダツ</t>
    </rPh>
    <rPh sb="2" eb="3">
      <t>カタ</t>
    </rPh>
    <rPh sb="17" eb="19">
      <t>センジョウ</t>
    </rPh>
    <rPh sb="19" eb="20">
      <t>キ</t>
    </rPh>
    <rPh sb="20" eb="21">
      <t>、</t>
    </rPh>
    <rPh sb="21" eb="22">
      <t>ホリ</t>
    </rPh>
    <rPh sb="22" eb="23">
      <t>トリ</t>
    </rPh>
    <rPh sb="24" eb="25">
      <t>。</t>
    </rPh>
    <rPh sb="25" eb="26">
      <t>モミ</t>
    </rPh>
    <rPh sb="26" eb="27">
      <t>スリ</t>
    </rPh>
    <rPh sb="28" eb="29">
      <t>、</t>
    </rPh>
    <rPh sb="29" eb="32">
      <t>カンソウキ</t>
    </rPh>
    <rPh sb="32" eb="33">
      <t>、</t>
    </rPh>
    <rPh sb="33" eb="37">
      <t>コンテナ</t>
    </rPh>
    <phoneticPr fontId="2"/>
  </si>
  <si>
    <t>構築物にならないもの</t>
    <rPh sb="0" eb="3">
      <t>コウチクブツ</t>
    </rPh>
    <phoneticPr fontId="2"/>
  </si>
  <si>
    <t>減　　価　　償　　却　　費　　の　　計　　算</t>
    <rPh sb="0" eb="1">
      <t>ゲン</t>
    </rPh>
    <rPh sb="3" eb="4">
      <t>アタイ</t>
    </rPh>
    <rPh sb="6" eb="7">
      <t>ショウ</t>
    </rPh>
    <rPh sb="9" eb="10">
      <t>キャク</t>
    </rPh>
    <rPh sb="12" eb="13">
      <t>ヒ</t>
    </rPh>
    <rPh sb="18" eb="19">
      <t>ケイ</t>
    </rPh>
    <rPh sb="21" eb="22">
      <t>ザン</t>
    </rPh>
    <phoneticPr fontId="2"/>
  </si>
  <si>
    <t>　　耐　用　年　数</t>
    <rPh sb="2" eb="3">
      <t>シノブ</t>
    </rPh>
    <rPh sb="4" eb="5">
      <t>ヨウ</t>
    </rPh>
    <rPh sb="6" eb="7">
      <t>トシ</t>
    </rPh>
    <rPh sb="8" eb="9">
      <t>カズ</t>
    </rPh>
    <phoneticPr fontId="2"/>
  </si>
  <si>
    <t>本年中において農業に使用した月数</t>
    <rPh sb="0" eb="2">
      <t>ホンネン</t>
    </rPh>
    <rPh sb="2" eb="3">
      <t>チュウ</t>
    </rPh>
    <rPh sb="7" eb="9">
      <t>ノウギョウ</t>
    </rPh>
    <rPh sb="10" eb="12">
      <t>シヨウ</t>
    </rPh>
    <rPh sb="14" eb="16">
      <t>ツキスウ</t>
    </rPh>
    <phoneticPr fontId="2"/>
  </si>
  <si>
    <t>多くの農業用減価償却資産の耐用年数が、平成20年分までの耐用年数と異なりますのでご注意願います。</t>
    <rPh sb="0" eb="1">
      <t>オオ</t>
    </rPh>
    <rPh sb="3" eb="5">
      <t>ノウギョウ</t>
    </rPh>
    <rPh sb="5" eb="6">
      <t>ヨウ</t>
    </rPh>
    <rPh sb="6" eb="8">
      <t>ゲンカ</t>
    </rPh>
    <rPh sb="8" eb="10">
      <t>ショウキャク</t>
    </rPh>
    <rPh sb="10" eb="12">
      <t>シサン</t>
    </rPh>
    <rPh sb="13" eb="15">
      <t>タイヨウ</t>
    </rPh>
    <rPh sb="15" eb="17">
      <t>ネンスウ</t>
    </rPh>
    <rPh sb="19" eb="21">
      <t>ヘイセイ</t>
    </rPh>
    <rPh sb="23" eb="25">
      <t>ネンブン</t>
    </rPh>
    <rPh sb="28" eb="30">
      <t>タイヨウ</t>
    </rPh>
    <rPh sb="30" eb="32">
      <t>ネンスウ</t>
    </rPh>
    <rPh sb="33" eb="34">
      <t>コト</t>
    </rPh>
    <rPh sb="41" eb="43">
      <t>チュウイ</t>
    </rPh>
    <rPh sb="43" eb="44">
      <t>ネガ</t>
    </rPh>
    <phoneticPr fontId="2"/>
  </si>
  <si>
    <t>平成20年分までは、農業用機械の構造又は用途等により区分し、耐用年数もそれぞれ異なっていましたが、平成21年分から農業用設備として一括りにし、耐用年数は7年になりました。</t>
    <rPh sb="0" eb="2">
      <t>ヘイセイ</t>
    </rPh>
    <rPh sb="4" eb="6">
      <t>ネンブン</t>
    </rPh>
    <rPh sb="10" eb="13">
      <t>ノウギョウヨウ</t>
    </rPh>
    <rPh sb="13" eb="15">
      <t>キカイ</t>
    </rPh>
    <rPh sb="16" eb="18">
      <t>コウゾウ</t>
    </rPh>
    <rPh sb="18" eb="19">
      <t>マタ</t>
    </rPh>
    <rPh sb="20" eb="22">
      <t>ヨウト</t>
    </rPh>
    <rPh sb="22" eb="23">
      <t>トウ</t>
    </rPh>
    <rPh sb="26" eb="28">
      <t>クブン</t>
    </rPh>
    <rPh sb="30" eb="32">
      <t>タイヨウ</t>
    </rPh>
    <rPh sb="32" eb="34">
      <t>ネンスウ</t>
    </rPh>
    <rPh sb="39" eb="40">
      <t>コト</t>
    </rPh>
    <rPh sb="49" eb="51">
      <t>ヘイセイ</t>
    </rPh>
    <rPh sb="53" eb="54">
      <t>ネン</t>
    </rPh>
    <rPh sb="54" eb="55">
      <t>ブン</t>
    </rPh>
    <rPh sb="57" eb="59">
      <t>ノウギョウ</t>
    </rPh>
    <rPh sb="59" eb="60">
      <t>ヨウ</t>
    </rPh>
    <rPh sb="60" eb="62">
      <t>セツビ</t>
    </rPh>
    <rPh sb="65" eb="66">
      <t>イチ</t>
    </rPh>
    <rPh sb="66" eb="67">
      <t>クク</t>
    </rPh>
    <rPh sb="71" eb="73">
      <t>タイヨウ</t>
    </rPh>
    <rPh sb="73" eb="75">
      <t>ネンスウ</t>
    </rPh>
    <rPh sb="77" eb="78">
      <t>ネン</t>
    </rPh>
    <phoneticPr fontId="2"/>
  </si>
  <si>
    <t>　　詳しくは、税務署にお尋ねください。</t>
    <rPh sb="2" eb="3">
      <t>クワ</t>
    </rPh>
    <rPh sb="7" eb="10">
      <t>ゼイムショ</t>
    </rPh>
    <rPh sb="12" eb="13">
      <t>タズ</t>
    </rPh>
    <phoneticPr fontId="2"/>
  </si>
  <si>
    <t>普段の生活と農業といずれにも使用している場合(固定資産税、光熱水費、車など)</t>
    <rPh sb="0" eb="2">
      <t>フダン</t>
    </rPh>
    <rPh sb="3" eb="5">
      <t>セイカツ</t>
    </rPh>
    <rPh sb="6" eb="8">
      <t>ノウギョウ</t>
    </rPh>
    <rPh sb="14" eb="16">
      <t>シヨウ</t>
    </rPh>
    <rPh sb="20" eb="22">
      <t>バアイ</t>
    </rPh>
    <rPh sb="23" eb="25">
      <t>コテイ</t>
    </rPh>
    <rPh sb="25" eb="28">
      <t>シサンゼイ</t>
    </rPh>
    <rPh sb="29" eb="31">
      <t>コウネツ</t>
    </rPh>
    <rPh sb="31" eb="32">
      <t>ミズ</t>
    </rPh>
    <rPh sb="32" eb="33">
      <t>ヒ</t>
    </rPh>
    <rPh sb="34" eb="35">
      <t>グルマ</t>
    </rPh>
    <phoneticPr fontId="2"/>
  </si>
  <si>
    <t>とも補償拠出金、研修会等負担金、農業関係図書類、
その他農業経営上必要な経費</t>
    <rPh sb="2" eb="4">
      <t>ホショウ</t>
    </rPh>
    <rPh sb="4" eb="7">
      <t>キョシュツキン</t>
    </rPh>
    <rPh sb="8" eb="12">
      <t>ケンシュウカイナド</t>
    </rPh>
    <rPh sb="12" eb="15">
      <t>フタンキン</t>
    </rPh>
    <rPh sb="27" eb="28">
      <t>タ</t>
    </rPh>
    <rPh sb="28" eb="30">
      <t>ノウギョウ</t>
    </rPh>
    <rPh sb="30" eb="32">
      <t>ケイエイ</t>
    </rPh>
    <rPh sb="32" eb="33">
      <t>ジョウ</t>
    </rPh>
    <rPh sb="33" eb="35">
      <t>ヒツヨウ</t>
    </rPh>
    <rPh sb="36" eb="38">
      <t>ケイヒ</t>
    </rPh>
    <phoneticPr fontId="2"/>
  </si>
  <si>
    <t>カントリー利用料</t>
    <rPh sb="5" eb="7">
      <t>リヨウ</t>
    </rPh>
    <rPh sb="7" eb="8">
      <t>リョウ</t>
    </rPh>
    <phoneticPr fontId="2"/>
  </si>
  <si>
    <t>ライスセンター利用料</t>
    <rPh sb="7" eb="9">
      <t>リヨウ</t>
    </rPh>
    <rPh sb="9" eb="10">
      <t>リョウ</t>
    </rPh>
    <phoneticPr fontId="2"/>
  </si>
  <si>
    <t>作　業　場</t>
    <rPh sb="0" eb="1">
      <t>サク</t>
    </rPh>
    <rPh sb="2" eb="3">
      <t>ギョウ</t>
    </rPh>
    <rPh sb="4" eb="5">
      <t>バ</t>
    </rPh>
    <phoneticPr fontId="2"/>
  </si>
  <si>
    <t>倉　庫</t>
    <rPh sb="0" eb="1">
      <t>クラ</t>
    </rPh>
    <rPh sb="2" eb="3">
      <t>コ</t>
    </rPh>
    <phoneticPr fontId="2"/>
  </si>
  <si>
    <t>ビニールハウス</t>
    <phoneticPr fontId="2"/>
  </si>
  <si>
    <t>７</t>
    <phoneticPr fontId="2"/>
  </si>
  <si>
    <t>一括償却資産</t>
    <rPh sb="0" eb="2">
      <t>イッカツ</t>
    </rPh>
    <rPh sb="2" eb="4">
      <t>ショウキャク</t>
    </rPh>
    <rPh sb="4" eb="6">
      <t>シサン</t>
    </rPh>
    <phoneticPr fontId="2"/>
  </si>
  <si>
    <t>（例）中古のトラクターを購入した場合（トラクターの法定耐用年数：７年）</t>
    <rPh sb="1" eb="2">
      <t>レイ</t>
    </rPh>
    <rPh sb="3" eb="5">
      <t>チュウコ</t>
    </rPh>
    <rPh sb="12" eb="14">
      <t>コウニュウ</t>
    </rPh>
    <rPh sb="16" eb="18">
      <t>バアイ</t>
    </rPh>
    <rPh sb="25" eb="27">
      <t>ホウテイ</t>
    </rPh>
    <rPh sb="27" eb="29">
      <t>タイヨウ</t>
    </rPh>
    <rPh sb="29" eb="31">
      <t>ネンスウ</t>
    </rPh>
    <rPh sb="33" eb="34">
      <t>ネン</t>
    </rPh>
    <phoneticPr fontId="2"/>
  </si>
  <si>
    <t>　　① １０年経過したトラクター　　　７年×２０％＝１.４年　⇒　２年</t>
    <rPh sb="6" eb="7">
      <t>ネン</t>
    </rPh>
    <rPh sb="7" eb="9">
      <t>ケイカ</t>
    </rPh>
    <rPh sb="20" eb="21">
      <t>ネン</t>
    </rPh>
    <rPh sb="29" eb="30">
      <t>ネン</t>
    </rPh>
    <rPh sb="34" eb="35">
      <t>ネン</t>
    </rPh>
    <phoneticPr fontId="2"/>
  </si>
  <si>
    <t>７年－(３年×０.８）</t>
    <rPh sb="1" eb="2">
      <t>ネン</t>
    </rPh>
    <rPh sb="5" eb="6">
      <t>ネン</t>
    </rPh>
    <phoneticPr fontId="2"/>
  </si>
  <si>
    <t>７年－２.４年＝４.６年　⇒　４年</t>
    <rPh sb="1" eb="2">
      <t>ネン</t>
    </rPh>
    <rPh sb="6" eb="7">
      <t>ネン</t>
    </rPh>
    <rPh sb="11" eb="12">
      <t>ネン</t>
    </rPh>
    <rPh sb="16" eb="17">
      <t>ネン</t>
    </rPh>
    <phoneticPr fontId="2"/>
  </si>
  <si>
    <t>ﾗｲｽｾﾝﾀｰ利用料</t>
    <phoneticPr fontId="2"/>
  </si>
  <si>
    <t>ビニールひも</t>
    <phoneticPr fontId="2"/>
  </si>
  <si>
    <t>釘、針金</t>
    <rPh sb="0" eb="1">
      <t>クギ</t>
    </rPh>
    <rPh sb="2" eb="4">
      <t>ハリガネ</t>
    </rPh>
    <phoneticPr fontId="2"/>
  </si>
  <si>
    <t>シート</t>
    <phoneticPr fontId="2"/>
  </si>
  <si>
    <t>混合油</t>
    <phoneticPr fontId="2"/>
  </si>
  <si>
    <t>ル．作業用衣料費</t>
    <rPh sb="2" eb="5">
      <t>サギョウヨウ</t>
    </rPh>
    <rPh sb="5" eb="7">
      <t>イリョウ</t>
    </rPh>
    <rPh sb="7" eb="8">
      <t>ヒ</t>
    </rPh>
    <phoneticPr fontId="2"/>
  </si>
  <si>
    <t>作業服、軍手</t>
    <rPh sb="0" eb="3">
      <t>サギョウフク</t>
    </rPh>
    <rPh sb="4" eb="6">
      <t>グンテ</t>
    </rPh>
    <phoneticPr fontId="2"/>
  </si>
  <si>
    <t>雨具</t>
    <rPh sb="0" eb="2">
      <t>アマグ</t>
    </rPh>
    <phoneticPr fontId="2"/>
  </si>
  <si>
    <t>長靴</t>
    <rPh sb="0" eb="2">
      <t>ナガグツ</t>
    </rPh>
    <phoneticPr fontId="2"/>
  </si>
  <si>
    <t>項目</t>
    <rPh sb="0" eb="2">
      <t>コウモク</t>
    </rPh>
    <phoneticPr fontId="2"/>
  </si>
  <si>
    <t>野菜出荷資材                (段ﾎﾞｰﾙ･ｸﾗﾌﾄﾃｰﾌﾟ等)</t>
    <rPh sb="0" eb="2">
      <t>ヤサイ</t>
    </rPh>
    <rPh sb="2" eb="4">
      <t>シュッカ</t>
    </rPh>
    <rPh sb="4" eb="6">
      <t>シザイ</t>
    </rPh>
    <rPh sb="23" eb="24">
      <t>ダン</t>
    </rPh>
    <rPh sb="37" eb="38">
      <t>トウ</t>
    </rPh>
    <phoneticPr fontId="2"/>
  </si>
  <si>
    <r>
      <t xml:space="preserve">    </t>
    </r>
    <r>
      <rPr>
        <sz val="11"/>
        <rFont val="ＭＳ 明朝"/>
        <family val="1"/>
        <charset val="128"/>
      </rPr>
      <t>土地改良区費</t>
    </r>
    <rPh sb="4" eb="6">
      <t>トチ</t>
    </rPh>
    <rPh sb="6" eb="8">
      <t>カイリョウ</t>
    </rPh>
    <rPh sb="8" eb="10">
      <t>クヒ</t>
    </rPh>
    <phoneticPr fontId="2"/>
  </si>
  <si>
    <r>
      <t xml:space="preserve">    </t>
    </r>
    <r>
      <rPr>
        <sz val="11"/>
        <rFont val="ＭＳ 明朝"/>
        <family val="1"/>
        <charset val="128"/>
      </rPr>
      <t>土地改良区費</t>
    </r>
    <rPh sb="4" eb="10">
      <t>トチカイリョウクヒ</t>
    </rPh>
    <phoneticPr fontId="2"/>
  </si>
  <si>
    <t>地域とも補償基金拠出金</t>
    <phoneticPr fontId="2"/>
  </si>
  <si>
    <r>
      <t>ツ．雑　費</t>
    </r>
    <r>
      <rPr>
        <sz val="11"/>
        <rFont val="ＭＳ 明朝"/>
        <family val="1"/>
        <charset val="128"/>
      </rPr>
      <t>(各項目の分類が出来ないもの、当てはまらないもの)</t>
    </r>
    <rPh sb="2" eb="3">
      <t>ザツ</t>
    </rPh>
    <rPh sb="4" eb="5">
      <t>ヒ</t>
    </rPh>
    <rPh sb="6" eb="9">
      <t>カクコウモク</t>
    </rPh>
    <rPh sb="10" eb="12">
      <t>ブンルイ</t>
    </rPh>
    <rPh sb="13" eb="15">
      <t>デキ</t>
    </rPh>
    <rPh sb="20" eb="21">
      <t>ア</t>
    </rPh>
    <phoneticPr fontId="2"/>
  </si>
  <si>
    <r>
      <t>イ</t>
    </r>
    <r>
      <rPr>
        <sz val="11"/>
        <rFont val="ＭＳ 明朝"/>
        <family val="1"/>
        <charset val="128"/>
      </rPr>
      <t>　取　得　価　格</t>
    </r>
    <rPh sb="2" eb="3">
      <t>トリ</t>
    </rPh>
    <rPh sb="4" eb="5">
      <t>トク</t>
    </rPh>
    <rPh sb="6" eb="7">
      <t>アタイ</t>
    </rPh>
    <rPh sb="8" eb="9">
      <t>カク</t>
    </rPh>
    <phoneticPr fontId="2"/>
  </si>
  <si>
    <r>
      <t>ロ</t>
    </r>
    <r>
      <rPr>
        <sz val="11"/>
        <rFont val="ＭＳ 明朝"/>
        <family val="1"/>
        <charset val="128"/>
      </rPr>
      <t>　償却の基礎となる
　　金額</t>
    </r>
    <rPh sb="2" eb="4">
      <t>ショウキャク</t>
    </rPh>
    <rPh sb="5" eb="7">
      <t>キソ</t>
    </rPh>
    <rPh sb="13" eb="15">
      <t>キンガク</t>
    </rPh>
    <phoneticPr fontId="2"/>
  </si>
  <si>
    <t>②</t>
    <phoneticPr fontId="2"/>
  </si>
  <si>
    <r>
      <t>ハ</t>
    </r>
    <r>
      <rPr>
        <sz val="11"/>
        <rFont val="ＭＳ 明朝"/>
        <family val="1"/>
        <charset val="128"/>
      </rPr>
      <t>　償　却　率</t>
    </r>
    <rPh sb="2" eb="3">
      <t>ショウ</t>
    </rPh>
    <rPh sb="4" eb="5">
      <t>キャク</t>
    </rPh>
    <rPh sb="6" eb="7">
      <t>リツ</t>
    </rPh>
    <phoneticPr fontId="2"/>
  </si>
  <si>
    <r>
      <t>ニ</t>
    </r>
    <r>
      <rPr>
        <sz val="11"/>
        <rFont val="ＭＳ 明朝"/>
        <family val="1"/>
        <charset val="128"/>
      </rPr>
      <t>　本年中の償却期間</t>
    </r>
    <rPh sb="2" eb="5">
      <t>ホンネンチュウ</t>
    </rPh>
    <rPh sb="6" eb="8">
      <t>ショウキャク</t>
    </rPh>
    <rPh sb="8" eb="10">
      <t>キカン</t>
    </rPh>
    <phoneticPr fontId="2"/>
  </si>
  <si>
    <r>
      <t>チ</t>
    </r>
    <r>
      <rPr>
        <sz val="11"/>
        <rFont val="ＭＳ 明朝"/>
        <family val="1"/>
        <charset val="128"/>
      </rPr>
      <t>　事業専用割合</t>
    </r>
    <rPh sb="2" eb="4">
      <t>ジギョウ</t>
    </rPh>
    <rPh sb="4" eb="6">
      <t>センヨウ</t>
    </rPh>
    <rPh sb="6" eb="8">
      <t>ワリアイ</t>
    </rPh>
    <phoneticPr fontId="2"/>
  </si>
  <si>
    <t>①</t>
    <phoneticPr fontId="2"/>
  </si>
  <si>
    <r>
      <t>ロ × ハ × ニ × チ</t>
    </r>
    <r>
      <rPr>
        <sz val="11"/>
        <rFont val="ＭＳ 明朝"/>
        <family val="1"/>
        <charset val="128"/>
      </rPr>
      <t>　で計算した金額</t>
    </r>
    <rPh sb="15" eb="17">
      <t>ケイサン</t>
    </rPh>
    <rPh sb="19" eb="21">
      <t>キンガク</t>
    </rPh>
    <phoneticPr fontId="2"/>
  </si>
  <si>
    <r>
      <t>ロ × ハ × ニ × チ　</t>
    </r>
    <r>
      <rPr>
        <sz val="11"/>
        <rFont val="ＭＳ 明朝"/>
        <family val="1"/>
        <charset val="128"/>
      </rPr>
      <t>で計算した金額</t>
    </r>
    <phoneticPr fontId="2"/>
  </si>
  <si>
    <t>②</t>
    <phoneticPr fontId="2"/>
  </si>
  <si>
    <t>0.058</t>
    <phoneticPr fontId="2"/>
  </si>
  <si>
    <t>0.059</t>
    <phoneticPr fontId="2"/>
  </si>
  <si>
    <t>0.050</t>
    <phoneticPr fontId="2"/>
  </si>
  <si>
    <t>トラクター</t>
    <phoneticPr fontId="2"/>
  </si>
  <si>
    <t>0.030</t>
    <phoneticPr fontId="2"/>
  </si>
  <si>
    <t>0.250</t>
    <phoneticPr fontId="2"/>
  </si>
  <si>
    <t>0.200</t>
    <phoneticPr fontId="2"/>
  </si>
  <si>
    <t>0.250</t>
    <phoneticPr fontId="2"/>
  </si>
  <si>
    <t>0.333</t>
    <phoneticPr fontId="2"/>
  </si>
  <si>
    <t>0.334</t>
    <phoneticPr fontId="2"/>
  </si>
  <si>
    <t>フォークリフト</t>
    <phoneticPr fontId="2"/>
  </si>
  <si>
    <t>0.250</t>
    <phoneticPr fontId="2"/>
  </si>
  <si>
    <t>ビニールハウス</t>
    <phoneticPr fontId="2"/>
  </si>
  <si>
    <t>取得価格の95％まで減価償却が終了した年の翌年以降、未償却残高（残りの5％）を5年間にわたって均等償却を行う場合
　　　　「取得価格×0.05（5％）」の金額</t>
    <rPh sb="0" eb="2">
      <t>シュトク</t>
    </rPh>
    <rPh sb="2" eb="4">
      <t>カカク</t>
    </rPh>
    <rPh sb="10" eb="12">
      <t>ゲンカ</t>
    </rPh>
    <rPh sb="12" eb="14">
      <t>ショウキャク</t>
    </rPh>
    <rPh sb="15" eb="17">
      <t>シュウリョウ</t>
    </rPh>
    <rPh sb="19" eb="20">
      <t>トシ</t>
    </rPh>
    <rPh sb="21" eb="23">
      <t>ヨクネン</t>
    </rPh>
    <rPh sb="23" eb="25">
      <t>イコウ</t>
    </rPh>
    <rPh sb="26" eb="29">
      <t>ミショウキャク</t>
    </rPh>
    <rPh sb="29" eb="31">
      <t>ザンダカ</t>
    </rPh>
    <rPh sb="32" eb="33">
      <t>ノコ</t>
    </rPh>
    <rPh sb="40" eb="42">
      <t>ネンカン</t>
    </rPh>
    <rPh sb="47" eb="49">
      <t>キントウ</t>
    </rPh>
    <rPh sb="49" eb="51">
      <t>ショウキャク</t>
    </rPh>
    <rPh sb="52" eb="53">
      <t>オコナ</t>
    </rPh>
    <rPh sb="54" eb="56">
      <t>バアイ</t>
    </rPh>
    <rPh sb="62" eb="64">
      <t>シュトク</t>
    </rPh>
    <rPh sb="64" eb="66">
      <t>カカク</t>
    </rPh>
    <rPh sb="77" eb="79">
      <t>キンガク</t>
    </rPh>
    <phoneticPr fontId="2"/>
  </si>
  <si>
    <r>
      <t>リ</t>
    </r>
    <r>
      <rPr>
        <sz val="11"/>
        <rFont val="ＭＳ 明朝"/>
        <family val="1"/>
        <charset val="128"/>
      </rPr>
      <t>　本年分の必要
　　経費算入額</t>
    </r>
    <rPh sb="2" eb="4">
      <t>ホンネン</t>
    </rPh>
    <rPh sb="4" eb="5">
      <t>ブン</t>
    </rPh>
    <rPh sb="6" eb="8">
      <t>ヒツヨウ</t>
    </rPh>
    <rPh sb="11" eb="13">
      <t>ケイヒ</t>
    </rPh>
    <rPh sb="13" eb="15">
      <t>サンニュウ</t>
    </rPh>
    <rPh sb="15" eb="16">
      <t>ガク</t>
    </rPh>
    <phoneticPr fontId="2"/>
  </si>
  <si>
    <t>－１０－</t>
    <phoneticPr fontId="2"/>
  </si>
  <si>
    <t>－１１－</t>
    <phoneticPr fontId="2"/>
  </si>
  <si>
    <t>－１２－</t>
    <phoneticPr fontId="2"/>
  </si>
  <si>
    <t>－１３－</t>
    <phoneticPr fontId="2"/>
  </si>
  <si>
    <t>－１４－</t>
    <phoneticPr fontId="2"/>
  </si>
  <si>
    <t>－１６－</t>
    <phoneticPr fontId="2"/>
  </si>
  <si>
    <t>－１8－</t>
    <phoneticPr fontId="2"/>
  </si>
  <si>
    <t>－１９－</t>
    <phoneticPr fontId="2"/>
  </si>
  <si>
    <t>－２０－</t>
    <phoneticPr fontId="2"/>
  </si>
  <si>
    <t>－２２－</t>
    <phoneticPr fontId="2"/>
  </si>
  <si>
    <t>生産調整関連助成金</t>
    <phoneticPr fontId="2"/>
  </si>
  <si>
    <t>野菜価格補償金</t>
    <rPh sb="0" eb="2">
      <t>ヤサイ</t>
    </rPh>
    <rPh sb="2" eb="4">
      <t>カカク</t>
    </rPh>
    <rPh sb="4" eb="7">
      <t>ホショウキン</t>
    </rPh>
    <phoneticPr fontId="2"/>
  </si>
  <si>
    <t>17ページをご覧になり、該当するケースがある場合はおたずねください。</t>
    <rPh sb="7" eb="8">
      <t>ラン</t>
    </rPh>
    <rPh sb="12" eb="14">
      <t>ガイトウ</t>
    </rPh>
    <rPh sb="22" eb="24">
      <t>バアイ</t>
    </rPh>
    <phoneticPr fontId="2"/>
  </si>
  <si>
    <t>15</t>
    <phoneticPr fontId="2"/>
  </si>
  <si>
    <t>10</t>
    <phoneticPr fontId="2"/>
  </si>
  <si>
    <r>
      <t>償却基礎金額①</t>
    </r>
    <r>
      <rPr>
        <sz val="6"/>
        <rFont val="ＭＳ 明朝"/>
        <family val="1"/>
        <charset val="128"/>
      </rPr>
      <t xml:space="preserve"> ※</t>
    </r>
    <rPh sb="0" eb="2">
      <t>ショウキャク</t>
    </rPh>
    <rPh sb="2" eb="4">
      <t>キソ</t>
    </rPh>
    <rPh sb="4" eb="6">
      <t>キンガク</t>
    </rPh>
    <phoneticPr fontId="2"/>
  </si>
  <si>
    <t>0.100</t>
    <phoneticPr fontId="2"/>
  </si>
  <si>
    <r>
      <t>には、</t>
    </r>
    <r>
      <rPr>
        <u/>
        <sz val="12"/>
        <rFont val="ＭＳ 明朝"/>
        <family val="1"/>
        <charset val="128"/>
      </rPr>
      <t>合理的な方法で農業部分で使用している割合を算出してください。</t>
    </r>
    <rPh sb="3" eb="6">
      <t>ゴウリテキ</t>
    </rPh>
    <rPh sb="7" eb="9">
      <t>ホウホウ</t>
    </rPh>
    <rPh sb="10" eb="12">
      <t>ノウギョウ</t>
    </rPh>
    <rPh sb="12" eb="14">
      <t>ブブン</t>
    </rPh>
    <rPh sb="15" eb="17">
      <t>シヨウ</t>
    </rPh>
    <rPh sb="21" eb="23">
      <t>ワリアイ</t>
    </rPh>
    <rPh sb="24" eb="26">
      <t>サンシュツ</t>
    </rPh>
    <phoneticPr fontId="2"/>
  </si>
  <si>
    <t>　※生活費は必要経費となりませんので、ご注意ください。</t>
    <rPh sb="2" eb="5">
      <t>セイカツヒ</t>
    </rPh>
    <rPh sb="6" eb="8">
      <t>ヒツヨウ</t>
    </rPh>
    <rPh sb="8" eb="10">
      <t>ケイヒ</t>
    </rPh>
    <rPh sb="20" eb="22">
      <t>チュウイ</t>
    </rPh>
    <phoneticPr fontId="2"/>
  </si>
  <si>
    <t>ＪＡ出荷分</t>
    <phoneticPr fontId="2"/>
  </si>
  <si>
    <t>作業場格納庫
火災共済
（掛捨部分）</t>
    <rPh sb="0" eb="2">
      <t>サギョウ</t>
    </rPh>
    <rPh sb="2" eb="3">
      <t>ジョウ</t>
    </rPh>
    <rPh sb="3" eb="6">
      <t>カクノウコ</t>
    </rPh>
    <rPh sb="7" eb="9">
      <t>カサイ</t>
    </rPh>
    <rPh sb="9" eb="11">
      <t>キョウサイ</t>
    </rPh>
    <rPh sb="13" eb="14">
      <t>カ</t>
    </rPh>
    <rPh sb="14" eb="15">
      <t>ス</t>
    </rPh>
    <rPh sb="15" eb="17">
      <t>ブブン</t>
    </rPh>
    <phoneticPr fontId="2"/>
  </si>
  <si>
    <t>　ただし、事業利用分が対象となるため、家屋分は原則含まれません。</t>
    <rPh sb="5" eb="7">
      <t>ジギョウ</t>
    </rPh>
    <rPh sb="7" eb="9">
      <t>リヨウ</t>
    </rPh>
    <rPh sb="9" eb="10">
      <t>ブン</t>
    </rPh>
    <rPh sb="11" eb="13">
      <t>タイショウ</t>
    </rPh>
    <rPh sb="19" eb="21">
      <t>カオク</t>
    </rPh>
    <rPh sb="21" eb="22">
      <t>ブン</t>
    </rPh>
    <rPh sb="23" eb="25">
      <t>ゲンソク</t>
    </rPh>
    <rPh sb="25" eb="26">
      <t>フク</t>
    </rPh>
    <phoneticPr fontId="2"/>
  </si>
  <si>
    <t xml:space="preserve"> 　合理的な方法で農業部分で使用している割合を算出してください。</t>
    <phoneticPr fontId="2"/>
  </si>
  <si>
    <t>※事業利用分が経費対象となるため、普段の生活と農業といずれにも使用している場合には、</t>
    <rPh sb="1" eb="3">
      <t>ジギョウ</t>
    </rPh>
    <rPh sb="3" eb="5">
      <t>リヨウ</t>
    </rPh>
    <rPh sb="5" eb="6">
      <t>ブン</t>
    </rPh>
    <rPh sb="7" eb="9">
      <t>ケイヒ</t>
    </rPh>
    <rPh sb="9" eb="11">
      <t>タイショウ</t>
    </rPh>
    <phoneticPr fontId="2"/>
  </si>
  <si>
    <t>ヨ．　　　　　　　　</t>
    <phoneticPr fontId="2"/>
  </si>
  <si>
    <t>　　レ．</t>
    <phoneticPr fontId="2"/>
  </si>
  <si>
    <t>　　タ．</t>
    <phoneticPr fontId="2"/>
  </si>
  <si>
    <t>　　ソ．</t>
    <phoneticPr fontId="2"/>
  </si>
  <si>
    <t>戸別所得補償交付金</t>
    <rPh sb="0" eb="2">
      <t>コベツ</t>
    </rPh>
    <rPh sb="2" eb="4">
      <t>ショトク</t>
    </rPh>
    <rPh sb="4" eb="6">
      <t>ホショウ</t>
    </rPh>
    <rPh sb="6" eb="9">
      <t>コウフキン</t>
    </rPh>
    <phoneticPr fontId="2"/>
  </si>
  <si>
    <t>※ 飯米及び贈答用米・縁故米など無償で供与したものも記載すること。</t>
    <rPh sb="2" eb="4">
      <t>ハンマイ</t>
    </rPh>
    <rPh sb="4" eb="5">
      <t>オヨ</t>
    </rPh>
    <rPh sb="6" eb="9">
      <t>ゾウトウヨウ</t>
    </rPh>
    <rPh sb="9" eb="10">
      <t>マイ</t>
    </rPh>
    <rPh sb="11" eb="14">
      <t>エンコマイ</t>
    </rPh>
    <rPh sb="16" eb="18">
      <t>ムショウ</t>
    </rPh>
    <rPh sb="19" eb="21">
      <t>キョウヨ</t>
    </rPh>
    <rPh sb="26" eb="28">
      <t>キサイ</t>
    </rPh>
    <phoneticPr fontId="2"/>
  </si>
  <si>
    <t>取得価格の95％までの減価償却が終了した年の翌年以後、未償却残高（残りの5％）を5年間にわたって均等償却を行う
「（取得価格×5％-1円）÷5年」</t>
    <rPh sb="0" eb="2">
      <t>シュトク</t>
    </rPh>
    <rPh sb="2" eb="4">
      <t>カカク</t>
    </rPh>
    <rPh sb="11" eb="13">
      <t>ゲンカ</t>
    </rPh>
    <rPh sb="13" eb="15">
      <t>ショウキャク</t>
    </rPh>
    <rPh sb="16" eb="18">
      <t>シュウリョウ</t>
    </rPh>
    <rPh sb="20" eb="21">
      <t>トシ</t>
    </rPh>
    <rPh sb="22" eb="24">
      <t>ヨクネン</t>
    </rPh>
    <rPh sb="24" eb="26">
      <t>イゴ</t>
    </rPh>
    <rPh sb="27" eb="30">
      <t>ミショウキャク</t>
    </rPh>
    <rPh sb="30" eb="32">
      <t>ザンダカ</t>
    </rPh>
    <rPh sb="33" eb="34">
      <t>ノコ</t>
    </rPh>
    <rPh sb="41" eb="43">
      <t>ネンカン</t>
    </rPh>
    <rPh sb="48" eb="50">
      <t>キントウ</t>
    </rPh>
    <rPh sb="50" eb="52">
      <t>ショウキャク</t>
    </rPh>
    <rPh sb="53" eb="54">
      <t>オコナ</t>
    </rPh>
    <rPh sb="58" eb="60">
      <t>シュトク</t>
    </rPh>
    <rPh sb="60" eb="62">
      <t>カカク</t>
    </rPh>
    <rPh sb="67" eb="68">
      <t>エン</t>
    </rPh>
    <rPh sb="71" eb="72">
      <t>ネン</t>
    </rPh>
    <phoneticPr fontId="2"/>
  </si>
  <si>
    <r>
      <t>ト．農薬衛生費　</t>
    </r>
    <r>
      <rPr>
        <sz val="11"/>
        <rFont val="ＭＳ 明朝"/>
        <family val="1"/>
        <charset val="128"/>
      </rPr>
      <t>(購入した農薬及び共同防除費等)</t>
    </r>
    <rPh sb="2" eb="4">
      <t>ノウヤク</t>
    </rPh>
    <rPh sb="4" eb="6">
      <t>エイセイ</t>
    </rPh>
    <rPh sb="6" eb="7">
      <t>ヒ</t>
    </rPh>
    <rPh sb="9" eb="11">
      <t>コウニュウ</t>
    </rPh>
    <rPh sb="13" eb="15">
      <t>ノウヤク</t>
    </rPh>
    <rPh sb="15" eb="16">
      <t>オヨ</t>
    </rPh>
    <rPh sb="17" eb="19">
      <t>キョウドウ</t>
    </rPh>
    <rPh sb="19" eb="21">
      <t>ボウジョ</t>
    </rPh>
    <rPh sb="21" eb="22">
      <t>ヒ</t>
    </rPh>
    <rPh sb="22" eb="23">
      <t>トウ</t>
    </rPh>
    <phoneticPr fontId="2"/>
  </si>
  <si>
    <t>2,400円</t>
    <rPh sb="5" eb="6">
      <t>エン</t>
    </rPh>
    <phoneticPr fontId="2"/>
  </si>
  <si>
    <t>※　帳簿書類は、5年間（収入金額や必要経費を記載した帳簿は7年間）保存する必要</t>
    <rPh sb="2" eb="4">
      <t>チョウボ</t>
    </rPh>
    <rPh sb="4" eb="6">
      <t>ショルイ</t>
    </rPh>
    <rPh sb="9" eb="11">
      <t>ネンカン</t>
    </rPh>
    <rPh sb="12" eb="14">
      <t>シュウニュウ</t>
    </rPh>
    <rPh sb="14" eb="16">
      <t>キンガク</t>
    </rPh>
    <rPh sb="17" eb="19">
      <t>ヒツヨウ</t>
    </rPh>
    <rPh sb="19" eb="21">
      <t>ケイヒ</t>
    </rPh>
    <rPh sb="22" eb="24">
      <t>キサイ</t>
    </rPh>
    <rPh sb="26" eb="28">
      <t>チョウボ</t>
    </rPh>
    <rPh sb="30" eb="32">
      <t>ネンカン</t>
    </rPh>
    <rPh sb="33" eb="35">
      <t>ホゾン</t>
    </rPh>
    <rPh sb="37" eb="39">
      <t>ヒツヨウ</t>
    </rPh>
    <phoneticPr fontId="2"/>
  </si>
  <si>
    <t>　　があります。</t>
    <phoneticPr fontId="2"/>
  </si>
  <si>
    <t>令　和　　　年 　分</t>
    <rPh sb="0" eb="1">
      <t>レイ</t>
    </rPh>
    <rPh sb="2" eb="3">
      <t>ワ</t>
    </rPh>
    <rPh sb="6" eb="7">
      <t>トシ</t>
    </rPh>
    <rPh sb="9" eb="10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</si>
</sst>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_ "/>
    <numFmt numFmtId="178" formatCode="0.000_ "/>
    <numFmt numFmtId="182" formatCode="#,##0&quot;㎏&quot;_ "/>
    <numFmt numFmtId="183" formatCode="#,##0_);[Red]\(#,##0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 val="double"/>
      <sz val="18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20"/>
      <name val="ＭＳ Ｐゴシック"/>
      <family val="3"/>
      <charset val="128"/>
    </font>
    <font>
      <sz val="26"/>
      <name val="ＭＳ Ｐゴシック"/>
      <family val="3"/>
      <charset val="128"/>
    </font>
    <font>
      <sz val="28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8"/>
      <name val="ＭＳ 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sz val="16"/>
      <name val="ＭＳ ゴシック"/>
      <family val="3"/>
      <charset val="128"/>
    </font>
    <font>
      <b/>
      <sz val="12"/>
      <name val="ＭＳ 明朝"/>
      <family val="1"/>
      <charset val="128"/>
    </font>
    <font>
      <u/>
      <sz val="10"/>
      <name val="ＭＳ 明朝"/>
      <family val="1"/>
      <charset val="128"/>
    </font>
    <font>
      <sz val="18"/>
      <name val="ＭＳ 明朝"/>
      <family val="1"/>
      <charset val="128"/>
    </font>
    <font>
      <u/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1"/>
      <name val="ＭＳ 明朝"/>
      <family val="1"/>
      <charset val="128"/>
    </font>
    <font>
      <sz val="7"/>
      <name val="ＭＳ 明朝"/>
      <family val="1"/>
      <charset val="128"/>
    </font>
    <font>
      <sz val="7.5"/>
      <name val="ＭＳ 明朝"/>
      <family val="1"/>
      <charset val="128"/>
    </font>
    <font>
      <sz val="6.5"/>
      <name val="ＭＳ 明朝"/>
      <family val="1"/>
      <charset val="128"/>
    </font>
    <font>
      <u/>
      <sz val="10.5"/>
      <name val="ＭＳ 明朝"/>
      <family val="1"/>
      <charset val="128"/>
    </font>
    <font>
      <sz val="8.5"/>
      <name val="ＭＳ 明朝"/>
      <family val="1"/>
      <charset val="128"/>
    </font>
    <font>
      <b/>
      <u/>
      <sz val="11"/>
      <name val="ＭＳ Ｐゴシック"/>
      <family val="3"/>
      <charset val="128"/>
    </font>
    <font>
      <sz val="6"/>
      <name val="ＭＳ 明朝"/>
      <family val="1"/>
      <charset val="128"/>
    </font>
    <font>
      <u/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mediumGray">
        <fgColor indexed="48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mediumDashDotDot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735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13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6" fillId="0" borderId="0" xfId="0" applyFont="1" applyAlignment="1">
      <alignment horizontal="left" vertical="center" indent="1"/>
    </xf>
    <xf numFmtId="176" fontId="4" fillId="0" borderId="0" xfId="0" applyNumberFormat="1" applyFont="1">
      <alignment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2" xfId="0" applyNumberFormat="1" applyFont="1" applyBorder="1">
      <alignment vertical="center"/>
    </xf>
    <xf numFmtId="176" fontId="4" fillId="0" borderId="4" xfId="0" applyNumberFormat="1" applyFont="1" applyBorder="1">
      <alignment vertical="center"/>
    </xf>
    <xf numFmtId="176" fontId="4" fillId="0" borderId="5" xfId="0" applyNumberFormat="1" applyFont="1" applyBorder="1">
      <alignment vertical="center"/>
    </xf>
    <xf numFmtId="176" fontId="4" fillId="0" borderId="6" xfId="0" applyNumberFormat="1" applyFont="1" applyBorder="1">
      <alignment vertical="center"/>
    </xf>
    <xf numFmtId="176" fontId="4" fillId="0" borderId="7" xfId="0" applyNumberFormat="1" applyFont="1" applyBorder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22" xfId="0" applyFont="1" applyBorder="1">
      <alignment vertical="center"/>
    </xf>
    <xf numFmtId="176" fontId="4" fillId="0" borderId="22" xfId="0" applyNumberFormat="1" applyFont="1" applyBorder="1">
      <alignment vertical="center"/>
    </xf>
    <xf numFmtId="176" fontId="4" fillId="0" borderId="18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176" fontId="4" fillId="0" borderId="21" xfId="0" applyNumberFormat="1" applyFont="1" applyBorder="1">
      <alignment vertical="center"/>
    </xf>
    <xf numFmtId="176" fontId="4" fillId="0" borderId="23" xfId="0" applyNumberFormat="1" applyFont="1" applyBorder="1">
      <alignment vertical="center"/>
    </xf>
    <xf numFmtId="0" fontId="0" fillId="0" borderId="0" xfId="0" applyAlignment="1">
      <alignment vertical="center"/>
    </xf>
    <xf numFmtId="0" fontId="4" fillId="0" borderId="24" xfId="0" applyFont="1" applyBorder="1" applyAlignment="1">
      <alignment vertical="center"/>
    </xf>
    <xf numFmtId="176" fontId="4" fillId="0" borderId="1" xfId="0" applyNumberFormat="1" applyFont="1" applyBorder="1">
      <alignment vertical="center"/>
    </xf>
    <xf numFmtId="0" fontId="1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>
      <alignment vertical="center"/>
    </xf>
    <xf numFmtId="0" fontId="6" fillId="0" borderId="0" xfId="0" applyFont="1" applyBorder="1" applyAlignment="1">
      <alignment horizontal="right" vertical="center" indent="1"/>
    </xf>
    <xf numFmtId="176" fontId="4" fillId="0" borderId="0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49" fontId="3" fillId="0" borderId="0" xfId="0" applyNumberFormat="1" applyFont="1" applyAlignment="1">
      <alignment vertical="top"/>
    </xf>
    <xf numFmtId="49" fontId="5" fillId="0" borderId="0" xfId="0" applyNumberFormat="1" applyFont="1">
      <alignment vertical="center"/>
    </xf>
    <xf numFmtId="49" fontId="4" fillId="0" borderId="0" xfId="0" applyNumberFormat="1" applyFont="1">
      <alignment vertical="center"/>
    </xf>
    <xf numFmtId="49" fontId="4" fillId="0" borderId="25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  <xf numFmtId="178" fontId="6" fillId="0" borderId="18" xfId="0" applyNumberFormat="1" applyFont="1" applyBorder="1" applyAlignment="1">
      <alignment horizontal="center" vertical="center"/>
    </xf>
    <xf numFmtId="178" fontId="6" fillId="0" borderId="4" xfId="0" applyNumberFormat="1" applyFont="1" applyBorder="1" applyAlignment="1">
      <alignment horizontal="center" vertical="center"/>
    </xf>
    <xf numFmtId="178" fontId="6" fillId="0" borderId="21" xfId="0" applyNumberFormat="1" applyFont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9" fontId="4" fillId="0" borderId="18" xfId="0" applyNumberFormat="1" applyFont="1" applyBorder="1" applyAlignment="1">
      <alignment horizontal="center" vertical="center"/>
    </xf>
    <xf numFmtId="9" fontId="4" fillId="0" borderId="21" xfId="0" applyNumberFormat="1" applyFont="1" applyBorder="1" applyAlignment="1">
      <alignment horizontal="center" vertical="center"/>
    </xf>
    <xf numFmtId="12" fontId="4" fillId="0" borderId="4" xfId="0" applyNumberFormat="1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49" fontId="9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11" xfId="0" applyFont="1" applyBorder="1" applyAlignment="1">
      <alignment vertical="center"/>
    </xf>
    <xf numFmtId="49" fontId="4" fillId="0" borderId="0" xfId="0" applyNumberFormat="1" applyFont="1" applyAlignment="1">
      <alignment horizontal="left"/>
    </xf>
    <xf numFmtId="0" fontId="4" fillId="0" borderId="0" xfId="0" applyFont="1" applyAlignment="1"/>
    <xf numFmtId="0" fontId="4" fillId="0" borderId="29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indent="3"/>
    </xf>
    <xf numFmtId="0" fontId="4" fillId="0" borderId="30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26" xfId="0" applyFont="1" applyBorder="1" applyAlignment="1">
      <alignment vertical="center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>
      <alignment vertical="center"/>
    </xf>
    <xf numFmtId="0" fontId="4" fillId="0" borderId="9" xfId="0" applyFont="1" applyBorder="1" applyAlignment="1">
      <alignment vertical="center"/>
    </xf>
    <xf numFmtId="0" fontId="4" fillId="0" borderId="25" xfId="0" applyFont="1" applyBorder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4" fillId="0" borderId="32" xfId="0" applyFont="1" applyBorder="1">
      <alignment vertical="center"/>
    </xf>
    <xf numFmtId="0" fontId="4" fillId="0" borderId="33" xfId="0" applyFont="1" applyBorder="1">
      <alignment vertical="center"/>
    </xf>
    <xf numFmtId="0" fontId="4" fillId="0" borderId="25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6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32" xfId="0" applyFont="1" applyBorder="1" applyAlignment="1">
      <alignment vertical="center" wrapText="1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34" xfId="0" applyFont="1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0" borderId="1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31" xfId="0" applyFont="1" applyBorder="1">
      <alignment vertical="center"/>
    </xf>
    <xf numFmtId="0" fontId="4" fillId="0" borderId="37" xfId="0" applyFont="1" applyBorder="1">
      <alignment vertical="center"/>
    </xf>
    <xf numFmtId="0" fontId="4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4" fillId="0" borderId="34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8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8" fillId="0" borderId="16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30" xfId="0" applyBorder="1" applyAlignment="1">
      <alignment vertical="center"/>
    </xf>
    <xf numFmtId="0" fontId="4" fillId="0" borderId="38" xfId="0" applyFont="1" applyBorder="1">
      <alignment vertical="center"/>
    </xf>
    <xf numFmtId="0" fontId="4" fillId="0" borderId="33" xfId="0" applyFont="1" applyBorder="1" applyAlignment="1">
      <alignment horizontal="center" vertical="center"/>
    </xf>
    <xf numFmtId="0" fontId="0" fillId="0" borderId="0" xfId="0" applyAlignment="1">
      <alignment horizontal="left" vertical="center" indent="1"/>
    </xf>
    <xf numFmtId="0" fontId="0" fillId="0" borderId="4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37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4" fillId="0" borderId="4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/>
    </xf>
    <xf numFmtId="0" fontId="4" fillId="0" borderId="38" xfId="0" applyFont="1" applyBorder="1" applyAlignment="1">
      <alignment vertical="center"/>
    </xf>
    <xf numFmtId="49" fontId="9" fillId="0" borderId="0" xfId="0" applyNumberFormat="1" applyFont="1" applyAlignment="1">
      <alignment horizontal="right" indent="1"/>
    </xf>
    <xf numFmtId="0" fontId="4" fillId="0" borderId="21" xfId="0" applyFont="1" applyBorder="1" applyAlignment="1">
      <alignment vertical="center"/>
    </xf>
    <xf numFmtId="0" fontId="4" fillId="0" borderId="39" xfId="0" applyFont="1" applyBorder="1">
      <alignment vertical="center"/>
    </xf>
    <xf numFmtId="0" fontId="4" fillId="0" borderId="12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35" xfId="0" applyFont="1" applyBorder="1" applyAlignment="1">
      <alignment horizontal="left" vertical="center"/>
    </xf>
    <xf numFmtId="0" fontId="9" fillId="0" borderId="0" xfId="0" applyFont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176" fontId="4" fillId="0" borderId="42" xfId="0" applyNumberFormat="1" applyFont="1" applyBorder="1">
      <alignment vertical="center"/>
    </xf>
    <xf numFmtId="0" fontId="0" fillId="0" borderId="16" xfId="0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0" fontId="0" fillId="0" borderId="26" xfId="0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182" fontId="4" fillId="0" borderId="4" xfId="0" applyNumberFormat="1" applyFont="1" applyBorder="1">
      <alignment vertical="center"/>
    </xf>
    <xf numFmtId="183" fontId="4" fillId="0" borderId="0" xfId="0" applyNumberFormat="1" applyFont="1">
      <alignment vertical="center"/>
    </xf>
    <xf numFmtId="183" fontId="4" fillId="0" borderId="1" xfId="0" applyNumberFormat="1" applyFont="1" applyBorder="1" applyAlignment="1">
      <alignment horizontal="center" vertical="center"/>
    </xf>
    <xf numFmtId="183" fontId="4" fillId="0" borderId="18" xfId="0" applyNumberFormat="1" applyFont="1" applyBorder="1">
      <alignment vertical="center"/>
    </xf>
    <xf numFmtId="183" fontId="4" fillId="0" borderId="4" xfId="0" applyNumberFormat="1" applyFont="1" applyBorder="1">
      <alignment vertical="center"/>
    </xf>
    <xf numFmtId="183" fontId="4" fillId="0" borderId="21" xfId="0" applyNumberFormat="1" applyFont="1" applyBorder="1">
      <alignment vertical="center"/>
    </xf>
    <xf numFmtId="183" fontId="4" fillId="0" borderId="5" xfId="0" applyNumberFormat="1" applyFont="1" applyBorder="1" applyAlignment="1">
      <alignment horizontal="center" vertical="center"/>
    </xf>
    <xf numFmtId="183" fontId="4" fillId="0" borderId="23" xfId="0" applyNumberFormat="1" applyFont="1" applyBorder="1">
      <alignment vertical="center"/>
    </xf>
    <xf numFmtId="183" fontId="10" fillId="0" borderId="0" xfId="0" applyNumberFormat="1" applyFont="1" applyAlignment="1">
      <alignment vertical="center"/>
    </xf>
    <xf numFmtId="56" fontId="4" fillId="0" borderId="18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horizontal="center" vertical="center"/>
    </xf>
    <xf numFmtId="176" fontId="10" fillId="0" borderId="0" xfId="0" applyNumberFormat="1" applyFont="1" applyAlignment="1">
      <alignment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12" fontId="14" fillId="0" borderId="46" xfId="0" applyNumberFormat="1" applyFont="1" applyBorder="1" applyAlignment="1">
      <alignment horizontal="right" vertical="center"/>
    </xf>
    <xf numFmtId="12" fontId="14" fillId="0" borderId="47" xfId="0" applyNumberFormat="1" applyFont="1" applyBorder="1" applyAlignment="1">
      <alignment horizontal="center" vertical="center"/>
    </xf>
    <xf numFmtId="12" fontId="14" fillId="0" borderId="48" xfId="0" applyNumberFormat="1" applyFont="1" applyBorder="1" applyAlignment="1">
      <alignment horizontal="center" vertical="center"/>
    </xf>
    <xf numFmtId="183" fontId="4" fillId="0" borderId="0" xfId="0" applyNumberFormat="1" applyFont="1" applyAlignment="1">
      <alignment horizontal="center" vertical="center"/>
    </xf>
    <xf numFmtId="183" fontId="4" fillId="0" borderId="18" xfId="0" applyNumberFormat="1" applyFont="1" applyBorder="1" applyAlignment="1">
      <alignment horizontal="center" vertical="center"/>
    </xf>
    <xf numFmtId="183" fontId="4" fillId="0" borderId="4" xfId="0" applyNumberFormat="1" applyFont="1" applyBorder="1" applyAlignment="1">
      <alignment horizontal="center" vertical="center"/>
    </xf>
    <xf numFmtId="183" fontId="4" fillId="0" borderId="0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56" fontId="4" fillId="0" borderId="7" xfId="0" applyNumberFormat="1" applyFont="1" applyBorder="1" applyAlignment="1">
      <alignment vertical="center"/>
    </xf>
    <xf numFmtId="0" fontId="4" fillId="0" borderId="3" xfId="0" applyFont="1" applyFill="1" applyBorder="1">
      <alignment vertical="center"/>
    </xf>
    <xf numFmtId="176" fontId="4" fillId="0" borderId="3" xfId="0" applyNumberFormat="1" applyFont="1" applyFill="1" applyBorder="1">
      <alignment vertical="center"/>
    </xf>
    <xf numFmtId="176" fontId="4" fillId="0" borderId="0" xfId="0" applyNumberFormat="1" applyFont="1" applyBorder="1" applyAlignment="1">
      <alignment horizontal="center" vertical="center"/>
    </xf>
    <xf numFmtId="183" fontId="4" fillId="0" borderId="4" xfId="0" applyNumberFormat="1" applyFont="1" applyBorder="1" applyAlignment="1">
      <alignment horizontal="right" vertical="center" indent="1"/>
    </xf>
    <xf numFmtId="0" fontId="4" fillId="0" borderId="18" xfId="0" applyFont="1" applyBorder="1" applyAlignment="1">
      <alignment horizontal="right" vertical="center" indent="1"/>
    </xf>
    <xf numFmtId="0" fontId="4" fillId="0" borderId="4" xfId="0" applyFont="1" applyBorder="1" applyAlignment="1">
      <alignment horizontal="right" vertical="center" indent="1"/>
    </xf>
    <xf numFmtId="0" fontId="4" fillId="0" borderId="21" xfId="0" applyFont="1" applyBorder="1" applyAlignment="1">
      <alignment horizontal="right" vertical="center" indent="1"/>
    </xf>
    <xf numFmtId="176" fontId="4" fillId="0" borderId="23" xfId="0" applyNumberFormat="1" applyFont="1" applyBorder="1" applyAlignment="1">
      <alignment horizontal="right" vertical="center" indent="1"/>
    </xf>
    <xf numFmtId="0" fontId="4" fillId="0" borderId="32" xfId="0" applyFont="1" applyBorder="1" applyAlignment="1">
      <alignment vertical="center"/>
    </xf>
    <xf numFmtId="0" fontId="18" fillId="0" borderId="0" xfId="0" applyFont="1">
      <alignment vertical="center"/>
    </xf>
    <xf numFmtId="0" fontId="4" fillId="0" borderId="0" xfId="0" applyFont="1" applyAlignment="1">
      <alignment horizontal="center" vertical="top"/>
    </xf>
    <xf numFmtId="0" fontId="6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 shrinkToFit="1"/>
    </xf>
    <xf numFmtId="0" fontId="0" fillId="0" borderId="0" xfId="0" applyAlignment="1">
      <alignment vertical="center" wrapTex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0" fontId="4" fillId="0" borderId="2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9" fillId="0" borderId="0" xfId="1" applyFont="1"/>
    <xf numFmtId="0" fontId="19" fillId="0" borderId="0" xfId="1" applyFont="1" applyBorder="1" applyAlignment="1">
      <alignment horizontal="left" vertical="center"/>
    </xf>
    <xf numFmtId="0" fontId="19" fillId="0" borderId="0" xfId="1" applyFont="1" applyAlignment="1">
      <alignment vertical="center"/>
    </xf>
    <xf numFmtId="0" fontId="19" fillId="0" borderId="22" xfId="1" applyFont="1" applyBorder="1" applyAlignment="1">
      <alignment horizontal="center" vertical="center"/>
    </xf>
    <xf numFmtId="183" fontId="19" fillId="0" borderId="55" xfId="1" applyNumberFormat="1" applyFont="1" applyBorder="1" applyAlignment="1">
      <alignment horizontal="right" vertical="center"/>
    </xf>
    <xf numFmtId="183" fontId="19" fillId="0" borderId="56" xfId="1" applyNumberFormat="1" applyFont="1" applyBorder="1" applyAlignment="1">
      <alignment horizontal="right" vertical="center"/>
    </xf>
    <xf numFmtId="0" fontId="19" fillId="0" borderId="4" xfId="1" applyFont="1" applyBorder="1" applyAlignment="1">
      <alignment horizontal="center" vertical="center"/>
    </xf>
    <xf numFmtId="183" fontId="19" fillId="0" borderId="57" xfId="1" applyNumberFormat="1" applyFont="1" applyBorder="1" applyAlignment="1">
      <alignment horizontal="right" vertical="center"/>
    </xf>
    <xf numFmtId="183" fontId="19" fillId="0" borderId="47" xfId="1" applyNumberFormat="1" applyFont="1" applyBorder="1" applyAlignment="1">
      <alignment horizontal="right" vertical="center"/>
    </xf>
    <xf numFmtId="0" fontId="19" fillId="0" borderId="1" xfId="1" applyFont="1" applyBorder="1" applyAlignment="1">
      <alignment horizontal="center" vertical="center"/>
    </xf>
    <xf numFmtId="183" fontId="19" fillId="0" borderId="1" xfId="1" applyNumberFormat="1" applyFont="1" applyBorder="1" applyAlignment="1">
      <alignment horizontal="right" vertical="center"/>
    </xf>
    <xf numFmtId="0" fontId="19" fillId="0" borderId="0" xfId="1" applyFont="1" applyBorder="1" applyAlignment="1">
      <alignment horizontal="center" vertical="center"/>
    </xf>
    <xf numFmtId="0" fontId="19" fillId="0" borderId="0" xfId="1" applyFont="1" applyBorder="1" applyAlignment="1">
      <alignment vertical="center"/>
    </xf>
    <xf numFmtId="0" fontId="19" fillId="0" borderId="58" xfId="1" applyFont="1" applyBorder="1" applyAlignment="1">
      <alignment horizontal="center" vertical="center" shrinkToFit="1"/>
    </xf>
    <xf numFmtId="0" fontId="19" fillId="0" borderId="59" xfId="1" applyFont="1" applyBorder="1" applyAlignment="1">
      <alignment horizontal="center" vertical="center" shrinkToFit="1"/>
    </xf>
    <xf numFmtId="183" fontId="19" fillId="0" borderId="0" xfId="1" applyNumberFormat="1" applyFont="1" applyBorder="1" applyAlignment="1">
      <alignment horizontal="right" vertical="center"/>
    </xf>
    <xf numFmtId="0" fontId="19" fillId="0" borderId="60" xfId="1" applyFont="1" applyBorder="1" applyAlignment="1">
      <alignment horizontal="center" vertical="center" shrinkToFit="1"/>
    </xf>
    <xf numFmtId="183" fontId="19" fillId="0" borderId="61" xfId="1" applyNumberFormat="1" applyFont="1" applyBorder="1" applyAlignment="1">
      <alignment horizontal="right" vertical="center"/>
    </xf>
    <xf numFmtId="183" fontId="19" fillId="0" borderId="49" xfId="1" applyNumberFormat="1" applyFont="1" applyBorder="1" applyAlignment="1">
      <alignment horizontal="right" vertical="center"/>
    </xf>
    <xf numFmtId="183" fontId="19" fillId="0" borderId="0" xfId="1" applyNumberFormat="1" applyFont="1" applyBorder="1" applyAlignment="1">
      <alignment horizontal="center" vertical="center"/>
    </xf>
    <xf numFmtId="0" fontId="21" fillId="0" borderId="0" xfId="1" applyFont="1" applyBorder="1" applyAlignment="1">
      <alignment horizontal="left" vertical="center"/>
    </xf>
    <xf numFmtId="183" fontId="22" fillId="0" borderId="61" xfId="1" applyNumberFormat="1" applyFont="1" applyBorder="1" applyAlignment="1">
      <alignment horizontal="right" vertical="center"/>
    </xf>
    <xf numFmtId="176" fontId="4" fillId="0" borderId="4" xfId="0" applyNumberFormat="1" applyFont="1" applyFill="1" applyBorder="1">
      <alignment vertical="center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45" xfId="0" applyFont="1" applyFill="1" applyBorder="1" applyAlignment="1">
      <alignment horizontal="center" vertical="center"/>
    </xf>
    <xf numFmtId="0" fontId="4" fillId="0" borderId="12" xfId="0" applyFont="1" applyFill="1" applyBorder="1">
      <alignment vertical="center"/>
    </xf>
    <xf numFmtId="49" fontId="4" fillId="0" borderId="4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/>
    </xf>
    <xf numFmtId="176" fontId="4" fillId="0" borderId="0" xfId="0" applyNumberFormat="1" applyFont="1" applyAlignment="1">
      <alignment horizontal="center" vertical="center"/>
    </xf>
    <xf numFmtId="183" fontId="4" fillId="0" borderId="2" xfId="0" applyNumberFormat="1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right"/>
    </xf>
    <xf numFmtId="0" fontId="19" fillId="0" borderId="0" xfId="1" quotePrefix="1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8" xfId="0" applyBorder="1">
      <alignment vertical="center"/>
    </xf>
    <xf numFmtId="0" fontId="23" fillId="0" borderId="8" xfId="0" applyFont="1" applyBorder="1">
      <alignment vertical="center"/>
    </xf>
    <xf numFmtId="0" fontId="23" fillId="0" borderId="0" xfId="0" applyFont="1">
      <alignment vertical="center"/>
    </xf>
    <xf numFmtId="0" fontId="4" fillId="0" borderId="39" xfId="0" applyFont="1" applyBorder="1" applyAlignment="1">
      <alignment vertical="center"/>
    </xf>
    <xf numFmtId="0" fontId="0" fillId="0" borderId="3" xfId="0" applyBorder="1" applyAlignment="1">
      <alignment horizontal="left" vertical="center" wrapText="1"/>
    </xf>
    <xf numFmtId="0" fontId="4" fillId="0" borderId="62" xfId="0" applyFont="1" applyBorder="1">
      <alignment vertical="center"/>
    </xf>
    <xf numFmtId="0" fontId="4" fillId="0" borderId="62" xfId="0" applyFont="1" applyBorder="1" applyAlignment="1">
      <alignment horizontal="left" vertical="center"/>
    </xf>
    <xf numFmtId="0" fontId="4" fillId="0" borderId="62" xfId="0" applyFont="1" applyBorder="1" applyAlignment="1">
      <alignment horizontal="center" vertical="center"/>
    </xf>
    <xf numFmtId="0" fontId="4" fillId="0" borderId="62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4" fillId="0" borderId="0" xfId="0" quotePrefix="1" applyFont="1" applyAlignment="1">
      <alignment vertical="center"/>
    </xf>
    <xf numFmtId="0" fontId="4" fillId="0" borderId="63" xfId="0" applyFont="1" applyBorder="1" applyAlignment="1">
      <alignment horizontal="center" vertical="center"/>
    </xf>
    <xf numFmtId="183" fontId="4" fillId="0" borderId="21" xfId="0" applyNumberFormat="1" applyFont="1" applyBorder="1" applyAlignment="1">
      <alignment horizontal="right" vertical="center" indent="1"/>
    </xf>
    <xf numFmtId="49" fontId="4" fillId="0" borderId="16" xfId="0" applyNumberFormat="1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183" fontId="4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 shrinkToFit="1"/>
    </xf>
    <xf numFmtId="183" fontId="4" fillId="0" borderId="22" xfId="0" applyNumberFormat="1" applyFont="1" applyBorder="1">
      <alignment vertical="center"/>
    </xf>
    <xf numFmtId="0" fontId="4" fillId="0" borderId="35" xfId="0" applyFont="1" applyBorder="1">
      <alignment vertical="center"/>
    </xf>
    <xf numFmtId="183" fontId="4" fillId="0" borderId="7" xfId="0" applyNumberFormat="1" applyFont="1" applyBorder="1">
      <alignment vertical="center"/>
    </xf>
    <xf numFmtId="0" fontId="0" fillId="0" borderId="0" xfId="0" applyBorder="1" applyAlignment="1">
      <alignment horizontal="right" vertical="center" indent="1"/>
    </xf>
    <xf numFmtId="183" fontId="4" fillId="0" borderId="0" xfId="0" applyNumberFormat="1" applyFont="1" applyBorder="1">
      <alignment vertical="center"/>
    </xf>
    <xf numFmtId="183" fontId="4" fillId="0" borderId="2" xfId="0" applyNumberFormat="1" applyFont="1" applyBorder="1">
      <alignment vertical="center"/>
    </xf>
    <xf numFmtId="56" fontId="4" fillId="0" borderId="4" xfId="0" applyNumberFormat="1" applyFont="1" applyBorder="1" applyAlignment="1">
      <alignment horizontal="center" vertical="center"/>
    </xf>
    <xf numFmtId="56" fontId="4" fillId="0" borderId="22" xfId="0" applyNumberFormat="1" applyFont="1" applyBorder="1" applyAlignment="1">
      <alignment horizontal="center" vertical="center"/>
    </xf>
    <xf numFmtId="56" fontId="4" fillId="0" borderId="3" xfId="0" applyNumberFormat="1" applyFont="1" applyFill="1" applyBorder="1" applyAlignment="1">
      <alignment horizontal="center" vertical="center"/>
    </xf>
    <xf numFmtId="56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56" fontId="4" fillId="0" borderId="18" xfId="0" applyNumberFormat="1" applyFont="1" applyBorder="1" applyAlignment="1">
      <alignment horizontal="center" vertical="center"/>
    </xf>
    <xf numFmtId="49" fontId="4" fillId="0" borderId="24" xfId="0" quotePrefix="1" applyNumberFormat="1" applyFont="1" applyBorder="1" applyAlignment="1">
      <alignment horizontal="right" vertical="center"/>
    </xf>
    <xf numFmtId="49" fontId="4" fillId="0" borderId="11" xfId="0" applyNumberFormat="1" applyFont="1" applyBorder="1" applyAlignment="1">
      <alignment horizontal="right" vertical="center"/>
    </xf>
    <xf numFmtId="49" fontId="4" fillId="0" borderId="26" xfId="0" applyNumberFormat="1" applyFont="1" applyBorder="1" applyAlignment="1">
      <alignment horizontal="right" vertical="center"/>
    </xf>
    <xf numFmtId="49" fontId="4" fillId="0" borderId="11" xfId="0" quotePrefix="1" applyNumberFormat="1" applyFont="1" applyBorder="1" applyAlignment="1">
      <alignment horizontal="right" vertical="center"/>
    </xf>
    <xf numFmtId="0" fontId="6" fillId="0" borderId="16" xfId="0" applyFont="1" applyBorder="1" applyAlignment="1">
      <alignment horizontal="center" vertical="center"/>
    </xf>
    <xf numFmtId="56" fontId="4" fillId="0" borderId="2" xfId="0" applyNumberFormat="1" applyFont="1" applyBorder="1" applyAlignment="1">
      <alignment horizontal="center" vertical="center"/>
    </xf>
    <xf numFmtId="56" fontId="4" fillId="0" borderId="3" xfId="0" applyNumberFormat="1" applyFont="1" applyBorder="1" applyAlignment="1">
      <alignment horizontal="center" vertical="center"/>
    </xf>
    <xf numFmtId="176" fontId="4" fillId="0" borderId="65" xfId="0" applyNumberFormat="1" applyFont="1" applyBorder="1">
      <alignment vertical="center"/>
    </xf>
    <xf numFmtId="0" fontId="0" fillId="0" borderId="39" xfId="0" applyBorder="1" applyAlignment="1">
      <alignment vertical="center"/>
    </xf>
    <xf numFmtId="0" fontId="0" fillId="0" borderId="21" xfId="0" applyBorder="1" applyAlignment="1">
      <alignment horizontal="left" vertical="center"/>
    </xf>
    <xf numFmtId="0" fontId="8" fillId="0" borderId="4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32" xfId="0" applyBorder="1" applyAlignment="1">
      <alignment vertical="center"/>
    </xf>
    <xf numFmtId="0" fontId="4" fillId="0" borderId="3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20" xfId="0" applyFont="1" applyBorder="1" applyAlignment="1">
      <alignment horizontal="left" vertical="center"/>
    </xf>
    <xf numFmtId="0" fontId="13" fillId="0" borderId="21" xfId="0" applyFont="1" applyBorder="1" applyAlignment="1">
      <alignment vertical="center"/>
    </xf>
    <xf numFmtId="0" fontId="0" fillId="0" borderId="25" xfId="0" applyBorder="1" applyAlignment="1">
      <alignment vertical="center"/>
    </xf>
    <xf numFmtId="56" fontId="4" fillId="0" borderId="24" xfId="0" applyNumberFormat="1" applyFont="1" applyBorder="1" applyAlignment="1">
      <alignment horizontal="center" vertical="center"/>
    </xf>
    <xf numFmtId="56" fontId="4" fillId="0" borderId="11" xfId="0" applyNumberFormat="1" applyFont="1" applyBorder="1" applyAlignment="1">
      <alignment horizontal="center" vertical="center"/>
    </xf>
    <xf numFmtId="56" fontId="8" fillId="0" borderId="11" xfId="0" applyNumberFormat="1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56" fontId="8" fillId="0" borderId="9" xfId="0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83" fontId="19" fillId="0" borderId="66" xfId="1" applyNumberFormat="1" applyFont="1" applyBorder="1" applyAlignment="1">
      <alignment horizontal="right" vertical="center"/>
    </xf>
    <xf numFmtId="183" fontId="19" fillId="0" borderId="67" xfId="1" applyNumberFormat="1" applyFont="1" applyBorder="1" applyAlignment="1">
      <alignment horizontal="right" vertical="center"/>
    </xf>
    <xf numFmtId="0" fontId="19" fillId="0" borderId="8" xfId="1" applyFont="1" applyBorder="1"/>
    <xf numFmtId="183" fontId="19" fillId="0" borderId="58" xfId="1" applyNumberFormat="1" applyFont="1" applyBorder="1" applyAlignment="1">
      <alignment horizontal="center" vertical="center"/>
    </xf>
    <xf numFmtId="183" fontId="19" fillId="0" borderId="59" xfId="1" applyNumberFormat="1" applyFont="1" applyBorder="1" applyAlignment="1">
      <alignment horizontal="center" vertical="center"/>
    </xf>
    <xf numFmtId="183" fontId="19" fillId="0" borderId="68" xfId="1" applyNumberFormat="1" applyFont="1" applyBorder="1" applyAlignment="1">
      <alignment horizontal="center" vertical="center"/>
    </xf>
    <xf numFmtId="183" fontId="19" fillId="0" borderId="69" xfId="1" applyNumberFormat="1" applyFont="1" applyBorder="1" applyAlignment="1">
      <alignment horizontal="center" vertical="center"/>
    </xf>
    <xf numFmtId="56" fontId="4" fillId="0" borderId="21" xfId="0" applyNumberFormat="1" applyFont="1" applyBorder="1" applyAlignment="1">
      <alignment horizontal="center" vertical="center"/>
    </xf>
    <xf numFmtId="0" fontId="8" fillId="0" borderId="32" xfId="0" applyFont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5" xfId="0" applyFont="1" applyFill="1" applyBorder="1" applyAlignment="1">
      <alignment vertical="center"/>
    </xf>
    <xf numFmtId="0" fontId="6" fillId="2" borderId="15" xfId="0" applyFont="1" applyFill="1" applyBorder="1" applyAlignment="1">
      <alignment horizontal="right" vertical="center" indent="1"/>
    </xf>
    <xf numFmtId="0" fontId="4" fillId="2" borderId="16" xfId="0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4" fillId="2" borderId="13" xfId="0" applyFont="1" applyFill="1" applyBorder="1">
      <alignment vertical="center"/>
    </xf>
    <xf numFmtId="0" fontId="6" fillId="2" borderId="16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left" vertical="center" indent="1"/>
    </xf>
    <xf numFmtId="0" fontId="4" fillId="0" borderId="12" xfId="0" applyFont="1" applyFill="1" applyBorder="1" applyAlignment="1">
      <alignment horizontal="left" vertical="center" indent="1"/>
    </xf>
    <xf numFmtId="49" fontId="4" fillId="0" borderId="11" xfId="0" applyNumberFormat="1" applyFont="1" applyFill="1" applyBorder="1" applyAlignment="1">
      <alignment horizontal="right" vertical="center"/>
    </xf>
    <xf numFmtId="12" fontId="14" fillId="0" borderId="47" xfId="0" applyNumberFormat="1" applyFont="1" applyFill="1" applyBorder="1" applyAlignment="1">
      <alignment horizontal="center" vertical="center"/>
    </xf>
    <xf numFmtId="183" fontId="4" fillId="0" borderId="4" xfId="0" applyNumberFormat="1" applyFont="1" applyFill="1" applyBorder="1" applyAlignment="1">
      <alignment horizontal="right" vertical="center" indent="1"/>
    </xf>
    <xf numFmtId="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 indent="1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 indent="1"/>
    </xf>
    <xf numFmtId="0" fontId="0" fillId="0" borderId="8" xfId="0" applyBorder="1" applyAlignment="1">
      <alignment horizontal="left" vertical="center" indent="1"/>
    </xf>
    <xf numFmtId="0" fontId="26" fillId="0" borderId="0" xfId="0" applyFont="1" applyAlignment="1">
      <alignment vertical="top"/>
    </xf>
    <xf numFmtId="0" fontId="4" fillId="0" borderId="2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8" fillId="0" borderId="8" xfId="0" applyFont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35" fillId="0" borderId="8" xfId="0" applyFont="1" applyBorder="1" applyAlignment="1">
      <alignment horizontal="left" vertical="center" indent="1"/>
    </xf>
    <xf numFmtId="0" fontId="37" fillId="0" borderId="0" xfId="0" applyFont="1" applyAlignment="1">
      <alignment horizontal="left" vertical="center"/>
    </xf>
    <xf numFmtId="0" fontId="37" fillId="0" borderId="0" xfId="0" applyFont="1">
      <alignment vertical="center"/>
    </xf>
    <xf numFmtId="0" fontId="27" fillId="0" borderId="0" xfId="0" applyFont="1">
      <alignment vertical="center"/>
    </xf>
    <xf numFmtId="0" fontId="19" fillId="0" borderId="0" xfId="1" applyFont="1" applyBorder="1" applyAlignment="1">
      <alignment horizontal="center"/>
    </xf>
    <xf numFmtId="0" fontId="21" fillId="0" borderId="0" xfId="1" applyFont="1" applyFill="1" applyBorder="1" applyAlignment="1">
      <alignment horizontal="center"/>
    </xf>
    <xf numFmtId="0" fontId="16" fillId="0" borderId="0" xfId="0" applyFont="1" applyAlignment="1">
      <alignment horizontal="distributed" vertical="center"/>
    </xf>
    <xf numFmtId="0" fontId="17" fillId="3" borderId="0" xfId="0" applyFont="1" applyFill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71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 wrapText="1"/>
    </xf>
    <xf numFmtId="0" fontId="4" fillId="0" borderId="47" xfId="0" applyFont="1" applyBorder="1" applyAlignment="1">
      <alignment horizontal="left" vertical="center"/>
    </xf>
    <xf numFmtId="0" fontId="6" fillId="0" borderId="54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11" fillId="0" borderId="59" xfId="0" applyFont="1" applyBorder="1" applyAlignment="1">
      <alignment horizontal="left" vertical="center"/>
    </xf>
    <xf numFmtId="0" fontId="6" fillId="0" borderId="6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 textRotation="255"/>
    </xf>
    <xf numFmtId="0" fontId="6" fillId="0" borderId="4" xfId="0" applyFont="1" applyBorder="1" applyAlignment="1">
      <alignment horizontal="center" vertical="center" textRotation="255"/>
    </xf>
    <xf numFmtId="0" fontId="6" fillId="0" borderId="7" xfId="0" applyFont="1" applyBorder="1" applyAlignment="1">
      <alignment horizontal="center" vertical="center" textRotation="255"/>
    </xf>
    <xf numFmtId="0" fontId="6" fillId="0" borderId="70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 textRotation="255"/>
    </xf>
    <xf numFmtId="0" fontId="6" fillId="0" borderId="70" xfId="0" applyFont="1" applyBorder="1" applyAlignment="1">
      <alignment horizontal="center" vertical="center" textRotation="255"/>
    </xf>
    <xf numFmtId="0" fontId="12" fillId="0" borderId="4" xfId="0" applyFont="1" applyBorder="1" applyAlignment="1">
      <alignment horizontal="center" vertical="center" textRotation="255"/>
    </xf>
    <xf numFmtId="0" fontId="12" fillId="0" borderId="7" xfId="0" applyFont="1" applyBorder="1" applyAlignment="1">
      <alignment horizontal="center" vertical="center" textRotation="255"/>
    </xf>
    <xf numFmtId="182" fontId="6" fillId="0" borderId="54" xfId="0" applyNumberFormat="1" applyFont="1" applyBorder="1" applyAlignment="1">
      <alignment horizontal="center" vertical="center"/>
    </xf>
    <xf numFmtId="182" fontId="6" fillId="0" borderId="49" xfId="0" applyNumberFormat="1" applyFont="1" applyBorder="1" applyAlignment="1">
      <alignment horizontal="center" vertical="center"/>
    </xf>
    <xf numFmtId="0" fontId="4" fillId="0" borderId="59" xfId="0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/>
    </xf>
    <xf numFmtId="0" fontId="10" fillId="0" borderId="0" xfId="0" applyFont="1" applyBorder="1" applyAlignment="1">
      <alignment vertical="center"/>
    </xf>
    <xf numFmtId="0" fontId="7" fillId="2" borderId="15" xfId="0" applyFont="1" applyFill="1" applyBorder="1" applyAlignment="1">
      <alignment horizontal="right" vertical="center" indent="1"/>
    </xf>
    <xf numFmtId="0" fontId="0" fillId="2" borderId="15" xfId="0" applyFill="1" applyBorder="1" applyAlignment="1">
      <alignment horizontal="right" vertical="center" indent="1"/>
    </xf>
    <xf numFmtId="0" fontId="4" fillId="0" borderId="16" xfId="0" applyFont="1" applyBorder="1" applyAlignment="1">
      <alignment horizontal="left" vertical="center" indent="1"/>
    </xf>
    <xf numFmtId="0" fontId="4" fillId="0" borderId="17" xfId="0" applyFont="1" applyBorder="1" applyAlignment="1">
      <alignment horizontal="left" vertical="center" indent="1"/>
    </xf>
    <xf numFmtId="0" fontId="4" fillId="0" borderId="9" xfId="0" applyFont="1" applyBorder="1" applyAlignment="1">
      <alignment vertical="center" textRotation="255"/>
    </xf>
    <xf numFmtId="0" fontId="4" fillId="0" borderId="32" xfId="0" applyFont="1" applyBorder="1" applyAlignment="1">
      <alignment vertical="center" textRotation="255"/>
    </xf>
    <xf numFmtId="0" fontId="4" fillId="0" borderId="32" xfId="0" applyFont="1" applyBorder="1" applyAlignment="1">
      <alignment vertical="center"/>
    </xf>
    <xf numFmtId="49" fontId="9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0" fillId="0" borderId="3" xfId="0" applyBorder="1" applyAlignment="1">
      <alignment horizontal="center" vertical="center" textRotation="255"/>
    </xf>
    <xf numFmtId="0" fontId="0" fillId="0" borderId="5" xfId="0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6" fillId="2" borderId="8" xfId="0" applyFont="1" applyFill="1" applyBorder="1" applyAlignment="1">
      <alignment horizontal="right" vertical="center" indent="1"/>
    </xf>
    <xf numFmtId="0" fontId="0" fillId="2" borderId="8" xfId="0" applyFill="1" applyBorder="1" applyAlignment="1">
      <alignment horizontal="right" vertical="center" indent="1"/>
    </xf>
    <xf numFmtId="0" fontId="0" fillId="0" borderId="5" xfId="0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4" fillId="0" borderId="25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0" fontId="4" fillId="0" borderId="2" xfId="0" applyFont="1" applyBorder="1" applyAlignment="1">
      <alignment vertical="center" textRotation="255"/>
    </xf>
    <xf numFmtId="0" fontId="0" fillId="0" borderId="3" xfId="0" applyBorder="1" applyAlignment="1">
      <alignment vertical="center" textRotation="255"/>
    </xf>
    <xf numFmtId="0" fontId="0" fillId="0" borderId="5" xfId="0" applyBorder="1" applyAlignment="1">
      <alignment vertical="center" textRotation="255"/>
    </xf>
    <xf numFmtId="0" fontId="4" fillId="0" borderId="0" xfId="0" quotePrefix="1" applyFont="1" applyAlignment="1">
      <alignment horizontal="center" vertical="top"/>
    </xf>
    <xf numFmtId="0" fontId="0" fillId="0" borderId="0" xfId="0" applyAlignment="1">
      <alignment horizontal="center" vertical="top"/>
    </xf>
    <xf numFmtId="0" fontId="4" fillId="0" borderId="9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4" fillId="0" borderId="3" xfId="0" applyFont="1" applyBorder="1" applyAlignment="1">
      <alignment vertical="center" textRotation="255"/>
    </xf>
    <xf numFmtId="0" fontId="4" fillId="0" borderId="9" xfId="0" applyFon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 textRotation="255"/>
    </xf>
    <xf numFmtId="0" fontId="4" fillId="0" borderId="12" xfId="0" applyFont="1" applyBorder="1" applyAlignment="1">
      <alignment horizontal="center" vertical="center" textRotation="255"/>
    </xf>
    <xf numFmtId="0" fontId="4" fillId="0" borderId="1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 textRotation="255"/>
    </xf>
    <xf numFmtId="0" fontId="4" fillId="0" borderId="35" xfId="0" applyFont="1" applyBorder="1" applyAlignment="1">
      <alignment horizontal="center" vertical="center" textRotation="255"/>
    </xf>
    <xf numFmtId="0" fontId="4" fillId="0" borderId="30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4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4" xfId="0" applyFont="1" applyBorder="1" applyAlignment="1">
      <alignment horizontal="center" vertical="center" textRotation="255"/>
    </xf>
    <xf numFmtId="0" fontId="4" fillId="0" borderId="19" xfId="0" applyFont="1" applyBorder="1" applyAlignment="1">
      <alignment horizontal="center" vertical="center" textRotation="255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6" fillId="2" borderId="15" xfId="0" applyFont="1" applyFill="1" applyBorder="1" applyAlignment="1">
      <alignment horizontal="right" vertical="center" indent="1"/>
    </xf>
    <xf numFmtId="0" fontId="5" fillId="2" borderId="72" xfId="0" applyFont="1" applyFill="1" applyBorder="1" applyAlignment="1">
      <alignment horizontal="right" vertical="center" indent="1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56" fontId="4" fillId="0" borderId="24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4" fillId="0" borderId="25" xfId="0" applyFont="1" applyBorder="1" applyAlignment="1">
      <alignment horizontal="left" vertical="center" indent="1"/>
    </xf>
    <xf numFmtId="0" fontId="4" fillId="0" borderId="33" xfId="0" applyFont="1" applyBorder="1" applyAlignment="1">
      <alignment horizontal="left" vertical="center" indent="1"/>
    </xf>
    <xf numFmtId="0" fontId="4" fillId="0" borderId="11" xfId="0" applyFont="1" applyBorder="1" applyAlignment="1">
      <alignment horizontal="left" vertical="center" indent="1"/>
    </xf>
    <xf numFmtId="0" fontId="4" fillId="0" borderId="12" xfId="0" applyFont="1" applyBorder="1" applyAlignment="1">
      <alignment horizontal="left" vertical="center" inden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5" xfId="0" applyNumberFormat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4" fillId="0" borderId="73" xfId="0" applyFont="1" applyBorder="1" applyAlignment="1">
      <alignment horizontal="center" vertical="center" wrapText="1"/>
    </xf>
    <xf numFmtId="0" fontId="0" fillId="0" borderId="74" xfId="0" applyBorder="1" applyAlignment="1">
      <alignment horizontal="center" vertical="center" wrapText="1"/>
    </xf>
    <xf numFmtId="49" fontId="4" fillId="0" borderId="0" xfId="0" applyNumberFormat="1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4" fillId="0" borderId="26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49" fontId="9" fillId="0" borderId="36" xfId="0" applyNumberFormat="1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30" fillId="0" borderId="9" xfId="0" applyFont="1" applyBorder="1" applyAlignment="1">
      <alignment horizontal="center" vertical="center" wrapText="1"/>
    </xf>
    <xf numFmtId="0" fontId="30" fillId="0" borderId="36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30" fillId="0" borderId="32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29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30" fillId="0" borderId="14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left"/>
    </xf>
    <xf numFmtId="0" fontId="30" fillId="0" borderId="1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3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20" fillId="0" borderId="9" xfId="0" applyFont="1" applyBorder="1" applyAlignment="1">
      <alignment horizontal="left" vertical="center" wrapText="1"/>
    </xf>
    <xf numFmtId="0" fontId="20" fillId="0" borderId="36" xfId="0" applyFont="1" applyBorder="1" applyAlignment="1">
      <alignment horizontal="left" vertical="center" wrapText="1"/>
    </xf>
    <xf numFmtId="0" fontId="20" fillId="0" borderId="10" xfId="0" applyFont="1" applyBorder="1" applyAlignment="1">
      <alignment horizontal="left" vertical="center" wrapText="1"/>
    </xf>
    <xf numFmtId="0" fontId="20" fillId="0" borderId="32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20" fillId="0" borderId="29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0" fillId="0" borderId="8" xfId="0" applyFont="1" applyBorder="1" applyAlignment="1">
      <alignment horizontal="left" vertical="center" wrapText="1"/>
    </xf>
    <xf numFmtId="0" fontId="20" fillId="0" borderId="1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34" fillId="0" borderId="9" xfId="0" applyFont="1" applyBorder="1" applyAlignment="1">
      <alignment horizontal="center" vertical="center"/>
    </xf>
    <xf numFmtId="0" fontId="34" fillId="0" borderId="36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center"/>
    </xf>
    <xf numFmtId="0" fontId="34" fillId="0" borderId="32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29" xfId="0" applyFont="1" applyBorder="1" applyAlignment="1">
      <alignment horizontal="center" vertical="center"/>
    </xf>
    <xf numFmtId="0" fontId="34" fillId="0" borderId="13" xfId="0" applyFont="1" applyBorder="1" applyAlignment="1">
      <alignment horizontal="center" vertical="center"/>
    </xf>
    <xf numFmtId="0" fontId="34" fillId="0" borderId="8" xfId="0" applyFont="1" applyBorder="1" applyAlignment="1">
      <alignment horizontal="center" vertical="center"/>
    </xf>
    <xf numFmtId="0" fontId="34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 indent="1"/>
    </xf>
    <xf numFmtId="0" fontId="20" fillId="0" borderId="9" xfId="0" applyFont="1" applyBorder="1" applyAlignment="1">
      <alignment horizontal="center" vertical="center"/>
    </xf>
    <xf numFmtId="0" fontId="20" fillId="0" borderId="36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20" fillId="0" borderId="1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13" fillId="0" borderId="9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0" fontId="34" fillId="0" borderId="9" xfId="0" applyFont="1" applyBorder="1" applyAlignment="1">
      <alignment horizontal="left" vertical="center"/>
    </xf>
    <xf numFmtId="0" fontId="34" fillId="0" borderId="36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0" fontId="34" fillId="0" borderId="8" xfId="0" applyFont="1" applyBorder="1" applyAlignment="1">
      <alignment horizontal="left" vertical="center"/>
    </xf>
    <xf numFmtId="0" fontId="34" fillId="0" borderId="14" xfId="0" applyFont="1" applyBorder="1" applyAlignment="1">
      <alignment horizontal="left" vertical="center"/>
    </xf>
    <xf numFmtId="0" fontId="30" fillId="0" borderId="9" xfId="0" applyFont="1" applyBorder="1" applyAlignment="1">
      <alignment horizontal="left" vertical="center"/>
    </xf>
    <xf numFmtId="0" fontId="30" fillId="0" borderId="36" xfId="0" applyFont="1" applyBorder="1" applyAlignment="1">
      <alignment horizontal="left" vertical="center"/>
    </xf>
    <xf numFmtId="0" fontId="30" fillId="0" borderId="10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30" fillId="0" borderId="8" xfId="0" applyFont="1" applyBorder="1" applyAlignment="1">
      <alignment horizontal="left" vertical="center"/>
    </xf>
    <xf numFmtId="0" fontId="30" fillId="0" borderId="14" xfId="0" applyFont="1" applyBorder="1" applyAlignment="1">
      <alignment horizontal="left" vertical="center"/>
    </xf>
    <xf numFmtId="0" fontId="28" fillId="0" borderId="0" xfId="0" applyFont="1" applyAlignment="1">
      <alignment horizontal="center" vertical="top"/>
    </xf>
    <xf numFmtId="0" fontId="29" fillId="0" borderId="0" xfId="0" applyFont="1" applyAlignment="1">
      <alignment horizontal="center" vertical="top"/>
    </xf>
    <xf numFmtId="0" fontId="20" fillId="0" borderId="9" xfId="0" applyFont="1" applyBorder="1" applyAlignment="1">
      <alignment vertical="center" wrapText="1"/>
    </xf>
    <xf numFmtId="0" fontId="20" fillId="0" borderId="36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20" fillId="0" borderId="32" xfId="0" applyFont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20" fillId="0" borderId="29" xfId="0" applyFont="1" applyBorder="1" applyAlignment="1">
      <alignment vertical="center" wrapText="1"/>
    </xf>
    <xf numFmtId="0" fontId="20" fillId="0" borderId="13" xfId="0" applyFont="1" applyBorder="1" applyAlignment="1">
      <alignment vertical="center" wrapText="1"/>
    </xf>
    <xf numFmtId="0" fontId="20" fillId="0" borderId="8" xfId="0" applyFont="1" applyBorder="1" applyAlignment="1">
      <alignment vertical="center" wrapText="1"/>
    </xf>
    <xf numFmtId="0" fontId="20" fillId="0" borderId="14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29" fillId="0" borderId="0" xfId="0" applyFont="1" applyAlignment="1">
      <alignment horizontal="left" vertical="center"/>
    </xf>
    <xf numFmtId="0" fontId="33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4" fillId="0" borderId="8" xfId="0" applyFont="1" applyBorder="1" applyAlignment="1">
      <alignment horizontal="center"/>
    </xf>
    <xf numFmtId="0" fontId="31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4" fillId="0" borderId="36" xfId="0" applyFont="1" applyBorder="1" applyAlignment="1">
      <alignment horizontal="left"/>
    </xf>
    <xf numFmtId="0" fontId="4" fillId="0" borderId="0" xfId="0" applyFont="1" applyBorder="1" applyAlignment="1">
      <alignment horizontal="center" vertical="center"/>
    </xf>
    <xf numFmtId="0" fontId="4" fillId="0" borderId="25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13" xfId="0" applyFont="1" applyBorder="1" applyAlignment="1">
      <alignment vertical="center" textRotation="255"/>
    </xf>
    <xf numFmtId="49" fontId="4" fillId="0" borderId="24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49" fontId="5" fillId="0" borderId="11" xfId="0" applyNumberFormat="1" applyFont="1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5" fillId="0" borderId="26" xfId="0" applyNumberFormat="1" applyFont="1" applyBorder="1" applyAlignment="1">
      <alignment horizontal="left" vertical="center" indent="1"/>
    </xf>
    <xf numFmtId="0" fontId="0" fillId="0" borderId="20" xfId="0" applyBorder="1" applyAlignment="1">
      <alignment horizontal="left" vertical="center" indent="1"/>
    </xf>
    <xf numFmtId="49" fontId="5" fillId="2" borderId="16" xfId="0" applyNumberFormat="1" applyFont="1" applyFill="1" applyBorder="1" applyAlignment="1">
      <alignment horizontal="left" vertical="center" indent="1"/>
    </xf>
    <xf numFmtId="0" fontId="0" fillId="2" borderId="15" xfId="0" applyFill="1" applyBorder="1" applyAlignment="1">
      <alignment horizontal="left" vertical="center" indent="1"/>
    </xf>
    <xf numFmtId="0" fontId="4" fillId="0" borderId="31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30" xfId="0" applyFont="1" applyBorder="1" applyAlignment="1">
      <alignment vertical="center" shrinkToFit="1"/>
    </xf>
    <xf numFmtId="0" fontId="0" fillId="0" borderId="35" xfId="0" applyBorder="1" applyAlignment="1">
      <alignment vertical="center" shrinkToFi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6" fillId="2" borderId="16" xfId="0" applyFont="1" applyFill="1" applyBorder="1" applyAlignment="1">
      <alignment horizontal="right" vertical="center"/>
    </xf>
    <xf numFmtId="0" fontId="6" fillId="2" borderId="15" xfId="0" applyFont="1" applyFill="1" applyBorder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9" fillId="0" borderId="0" xfId="0" applyNumberFormat="1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32" xfId="0" applyBorder="1" applyAlignment="1">
      <alignment vertical="center" textRotation="255"/>
    </xf>
    <xf numFmtId="49" fontId="9" fillId="0" borderId="0" xfId="0" applyNumberFormat="1" applyFont="1" applyAlignment="1">
      <alignment horizontal="right" indent="1"/>
    </xf>
    <xf numFmtId="0" fontId="0" fillId="0" borderId="19" xfId="0" applyBorder="1" applyAlignment="1">
      <alignment vertical="center"/>
    </xf>
    <xf numFmtId="0" fontId="11" fillId="0" borderId="17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0" fillId="0" borderId="26" xfId="0" applyBorder="1" applyAlignment="1">
      <alignment vertical="center"/>
    </xf>
    <xf numFmtId="0" fontId="0" fillId="0" borderId="20" xfId="0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6" fillId="2" borderId="72" xfId="0" applyFont="1" applyFill="1" applyBorder="1" applyAlignment="1">
      <alignment horizontal="right" vertical="center"/>
    </xf>
    <xf numFmtId="0" fontId="0" fillId="0" borderId="31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0" fillId="0" borderId="15" xfId="0" applyBorder="1" applyAlignment="1">
      <alignment horizontal="right" vertical="center"/>
    </xf>
    <xf numFmtId="0" fontId="0" fillId="0" borderId="13" xfId="0" applyBorder="1" applyAlignment="1">
      <alignment vertical="center" textRotation="255"/>
    </xf>
    <xf numFmtId="0" fontId="4" fillId="0" borderId="34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29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8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7" xfId="0" applyBorder="1" applyAlignment="1">
      <alignment horizontal="center" vertical="center" textRotation="255"/>
    </xf>
    <xf numFmtId="0" fontId="0" fillId="0" borderId="21" xfId="0" applyBorder="1" applyAlignment="1">
      <alignment horizontal="center" vertical="center" textRotation="255"/>
    </xf>
    <xf numFmtId="0" fontId="4" fillId="0" borderId="2" xfId="0" applyFont="1" applyBorder="1" applyAlignment="1">
      <alignment vertical="center" wrapText="1"/>
    </xf>
    <xf numFmtId="0" fontId="0" fillId="0" borderId="22" xfId="0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19" fillId="0" borderId="75" xfId="1" applyFont="1" applyBorder="1" applyAlignment="1">
      <alignment horizontal="center"/>
    </xf>
    <xf numFmtId="0" fontId="19" fillId="0" borderId="76" xfId="1" applyFont="1" applyBorder="1" applyAlignment="1">
      <alignment horizontal="center"/>
    </xf>
    <xf numFmtId="0" fontId="19" fillId="0" borderId="77" xfId="1" applyFont="1" applyBorder="1" applyAlignment="1">
      <alignment horizontal="center"/>
    </xf>
    <xf numFmtId="0" fontId="21" fillId="2" borderId="16" xfId="1" applyFont="1" applyFill="1" applyBorder="1" applyAlignment="1">
      <alignment horizontal="right"/>
    </xf>
    <xf numFmtId="0" fontId="21" fillId="2" borderId="15" xfId="1" applyFont="1" applyFill="1" applyBorder="1" applyAlignment="1">
      <alignment horizontal="right"/>
    </xf>
    <xf numFmtId="0" fontId="19" fillId="0" borderId="18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24" xfId="1" applyFont="1" applyBorder="1" applyAlignment="1">
      <alignment horizontal="center" vertical="center"/>
    </xf>
    <xf numFmtId="0" fontId="19" fillId="0" borderId="34" xfId="1" applyFont="1" applyBorder="1" applyAlignment="1">
      <alignment horizontal="center" vertical="center"/>
    </xf>
    <xf numFmtId="0" fontId="19" fillId="0" borderId="19" xfId="1" applyFont="1" applyBorder="1" applyAlignment="1">
      <alignment horizontal="center" vertical="center"/>
    </xf>
    <xf numFmtId="0" fontId="8" fillId="0" borderId="11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8" fillId="0" borderId="26" xfId="0" applyFont="1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8" fillId="0" borderId="30" xfId="0" applyFont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8" fillId="0" borderId="78" xfId="0" applyFont="1" applyBorder="1" applyAlignment="1">
      <alignment vertical="center" wrapText="1"/>
    </xf>
    <xf numFmtId="0" fontId="8" fillId="0" borderId="41" xfId="0" applyFont="1" applyBorder="1" applyAlignment="1">
      <alignment vertical="center" wrapText="1"/>
    </xf>
    <xf numFmtId="0" fontId="0" fillId="0" borderId="35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4" fillId="0" borderId="40" xfId="0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4" fillId="0" borderId="36" xfId="0" applyFont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29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14" xfId="0" applyBorder="1" applyAlignment="1">
      <alignment horizontal="left" vertical="center" wrapText="1"/>
    </xf>
    <xf numFmtId="0" fontId="6" fillId="2" borderId="15" xfId="0" applyFont="1" applyFill="1" applyBorder="1" applyAlignment="1">
      <alignment horizontal="center" vertical="center"/>
    </xf>
    <xf numFmtId="0" fontId="27" fillId="0" borderId="9" xfId="0" applyFont="1" applyBorder="1" applyAlignment="1">
      <alignment vertical="center" wrapText="1"/>
    </xf>
    <xf numFmtId="0" fontId="0" fillId="0" borderId="36" xfId="0" applyBorder="1" applyAlignment="1">
      <alignment vertical="center" wrapText="1"/>
    </xf>
    <xf numFmtId="0" fontId="0" fillId="0" borderId="13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3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19" fillId="0" borderId="1" xfId="1" applyFont="1" applyBorder="1" applyAlignment="1">
      <alignment horizontal="center"/>
    </xf>
    <xf numFmtId="0" fontId="21" fillId="2" borderId="1" xfId="1" applyFont="1" applyFill="1" applyBorder="1" applyAlignment="1">
      <alignment horizontal="center"/>
    </xf>
    <xf numFmtId="0" fontId="12" fillId="2" borderId="15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</cellXfs>
  <cellStyles count="2">
    <cellStyle name="標準" xfId="0" builtinId="0"/>
    <cellStyle name="標準_農業所得申告計算書_農業収支ノート_0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238125</xdr:colOff>
      <xdr:row>15</xdr:row>
      <xdr:rowOff>95250</xdr:rowOff>
    </xdr:from>
    <xdr:to>
      <xdr:col>3</xdr:col>
      <xdr:colOff>9525</xdr:colOff>
      <xdr:row>15</xdr:row>
      <xdr:rowOff>285750</xdr:rowOff>
    </xdr:to>
    <xdr:sp macro="" textlink="">
      <xdr:nvSpPr>
        <xdr:cNvPr id="7169" name="Text Box 1"/>
        <xdr:cNvSpPr txBox="1">
          <a:spLocks noChangeArrowheads="1"/>
        </xdr:cNvSpPr>
      </xdr:nvSpPr>
      <xdr:spPr bwMode="auto">
        <a:xfrm>
          <a:off x="628650" y="4486275"/>
          <a:ext cx="1409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日々の取引の記録等</a:t>
          </a:r>
        </a:p>
      </xdr:txBody>
    </xdr:sp>
    <xdr:clientData/>
  </xdr:twoCellAnchor>
  <xdr:twoCellAnchor>
    <xdr:from>
      <xdr:col>1</xdr:col>
      <xdr:colOff>95250</xdr:colOff>
      <xdr:row>16</xdr:row>
      <xdr:rowOff>209550</xdr:rowOff>
    </xdr:from>
    <xdr:to>
      <xdr:col>3</xdr:col>
      <xdr:colOff>800100</xdr:colOff>
      <xdr:row>19</xdr:row>
      <xdr:rowOff>266700</xdr:rowOff>
    </xdr:to>
    <xdr:sp macro="" textlink="">
      <xdr:nvSpPr>
        <xdr:cNvPr id="7340" name="Rectangle 2"/>
        <xdr:cNvSpPr>
          <a:spLocks noChangeArrowheads="1"/>
        </xdr:cNvSpPr>
      </xdr:nvSpPr>
      <xdr:spPr bwMode="auto">
        <a:xfrm>
          <a:off x="485775" y="4924425"/>
          <a:ext cx="2343150" cy="1028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314325</xdr:colOff>
      <xdr:row>16</xdr:row>
      <xdr:rowOff>95250</xdr:rowOff>
    </xdr:from>
    <xdr:to>
      <xdr:col>2</xdr:col>
      <xdr:colOff>838200</xdr:colOff>
      <xdr:row>16</xdr:row>
      <xdr:rowOff>314325</xdr:rowOff>
    </xdr:to>
    <xdr:sp macro="" textlink="">
      <xdr:nvSpPr>
        <xdr:cNvPr id="7171" name="Text Box 3"/>
        <xdr:cNvSpPr txBox="1">
          <a:spLocks noChangeArrowheads="1"/>
        </xdr:cNvSpPr>
      </xdr:nvSpPr>
      <xdr:spPr bwMode="auto">
        <a:xfrm>
          <a:off x="704850" y="4810125"/>
          <a:ext cx="8858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農業収入</a:t>
          </a:r>
        </a:p>
      </xdr:txBody>
    </xdr:sp>
    <xdr:clientData/>
  </xdr:twoCellAnchor>
  <xdr:twoCellAnchor>
    <xdr:from>
      <xdr:col>1</xdr:col>
      <xdr:colOff>247650</xdr:colOff>
      <xdr:row>17</xdr:row>
      <xdr:rowOff>47625</xdr:rowOff>
    </xdr:from>
    <xdr:to>
      <xdr:col>3</xdr:col>
      <xdr:colOff>647700</xdr:colOff>
      <xdr:row>17</xdr:row>
      <xdr:rowOff>238125</xdr:rowOff>
    </xdr:to>
    <xdr:sp macro="" textlink="">
      <xdr:nvSpPr>
        <xdr:cNvPr id="7172" name="Text Box 4"/>
        <xdr:cNvSpPr txBox="1">
          <a:spLocks noChangeArrowheads="1"/>
        </xdr:cNvSpPr>
      </xdr:nvSpPr>
      <xdr:spPr bwMode="auto">
        <a:xfrm>
          <a:off x="638175" y="5086350"/>
          <a:ext cx="2038350" cy="190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農産物等受け払帳などの記録</a:t>
          </a:r>
        </a:p>
      </xdr:txBody>
    </xdr:sp>
    <xdr:clientData/>
  </xdr:twoCellAnchor>
  <xdr:twoCellAnchor>
    <xdr:from>
      <xdr:col>1</xdr:col>
      <xdr:colOff>228600</xdr:colOff>
      <xdr:row>18</xdr:row>
      <xdr:rowOff>123825</xdr:rowOff>
    </xdr:from>
    <xdr:to>
      <xdr:col>3</xdr:col>
      <xdr:colOff>628650</xdr:colOff>
      <xdr:row>19</xdr:row>
      <xdr:rowOff>190500</xdr:rowOff>
    </xdr:to>
    <xdr:sp macro="" textlink="">
      <xdr:nvSpPr>
        <xdr:cNvPr id="7173" name="Text Box 5"/>
        <xdr:cNvSpPr txBox="1">
          <a:spLocks noChangeArrowheads="1"/>
        </xdr:cNvSpPr>
      </xdr:nvSpPr>
      <xdr:spPr bwMode="auto">
        <a:xfrm>
          <a:off x="619125" y="5486400"/>
          <a:ext cx="2038350" cy="39052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出荷伝票、仕切り書、領収書の控えなどを保存</a:t>
          </a:r>
        </a:p>
      </xdr:txBody>
    </xdr:sp>
    <xdr:clientData/>
  </xdr:twoCellAnchor>
  <xdr:twoCellAnchor>
    <xdr:from>
      <xdr:col>3</xdr:col>
      <xdr:colOff>1533525</xdr:colOff>
      <xdr:row>16</xdr:row>
      <xdr:rowOff>209550</xdr:rowOff>
    </xdr:from>
    <xdr:to>
      <xdr:col>3</xdr:col>
      <xdr:colOff>3876675</xdr:colOff>
      <xdr:row>19</xdr:row>
      <xdr:rowOff>266700</xdr:rowOff>
    </xdr:to>
    <xdr:sp macro="" textlink="">
      <xdr:nvSpPr>
        <xdr:cNvPr id="7344" name="Rectangle 6"/>
        <xdr:cNvSpPr>
          <a:spLocks noChangeArrowheads="1"/>
        </xdr:cNvSpPr>
      </xdr:nvSpPr>
      <xdr:spPr bwMode="auto">
        <a:xfrm>
          <a:off x="3562350" y="4924425"/>
          <a:ext cx="2343150" cy="1028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1762125</xdr:colOff>
      <xdr:row>16</xdr:row>
      <xdr:rowOff>95250</xdr:rowOff>
    </xdr:from>
    <xdr:to>
      <xdr:col>3</xdr:col>
      <xdr:colOff>2647950</xdr:colOff>
      <xdr:row>16</xdr:row>
      <xdr:rowOff>314325</xdr:rowOff>
    </xdr:to>
    <xdr:sp macro="" textlink="">
      <xdr:nvSpPr>
        <xdr:cNvPr id="7175" name="Text Box 7"/>
        <xdr:cNvSpPr txBox="1">
          <a:spLocks noChangeArrowheads="1"/>
        </xdr:cNvSpPr>
      </xdr:nvSpPr>
      <xdr:spPr bwMode="auto">
        <a:xfrm>
          <a:off x="3790950" y="4810125"/>
          <a:ext cx="88582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農業経費</a:t>
          </a:r>
        </a:p>
      </xdr:txBody>
    </xdr:sp>
    <xdr:clientData/>
  </xdr:twoCellAnchor>
  <xdr:twoCellAnchor>
    <xdr:from>
      <xdr:col>3</xdr:col>
      <xdr:colOff>1647825</xdr:colOff>
      <xdr:row>17</xdr:row>
      <xdr:rowOff>38100</xdr:rowOff>
    </xdr:from>
    <xdr:to>
      <xdr:col>3</xdr:col>
      <xdr:colOff>3686175</xdr:colOff>
      <xdr:row>17</xdr:row>
      <xdr:rowOff>228600</xdr:rowOff>
    </xdr:to>
    <xdr:sp macro="" textlink="">
      <xdr:nvSpPr>
        <xdr:cNvPr id="7177" name="Text Box 9"/>
        <xdr:cNvSpPr txBox="1">
          <a:spLocks noChangeArrowheads="1"/>
        </xdr:cNvSpPr>
      </xdr:nvSpPr>
      <xdr:spPr bwMode="auto">
        <a:xfrm>
          <a:off x="3676650" y="5076825"/>
          <a:ext cx="2038350" cy="190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経費帳などの記録</a:t>
          </a:r>
        </a:p>
      </xdr:txBody>
    </xdr:sp>
    <xdr:clientData/>
  </xdr:twoCellAnchor>
  <xdr:twoCellAnchor>
    <xdr:from>
      <xdr:col>3</xdr:col>
      <xdr:colOff>1628775</xdr:colOff>
      <xdr:row>18</xdr:row>
      <xdr:rowOff>123825</xdr:rowOff>
    </xdr:from>
    <xdr:to>
      <xdr:col>3</xdr:col>
      <xdr:colOff>3667125</xdr:colOff>
      <xdr:row>18</xdr:row>
      <xdr:rowOff>314325</xdr:rowOff>
    </xdr:to>
    <xdr:sp macro="" textlink="">
      <xdr:nvSpPr>
        <xdr:cNvPr id="7178" name="Text Box 10"/>
        <xdr:cNvSpPr txBox="1">
          <a:spLocks noChangeArrowheads="1"/>
        </xdr:cNvSpPr>
      </xdr:nvSpPr>
      <xdr:spPr bwMode="auto">
        <a:xfrm>
          <a:off x="3657600" y="5486400"/>
          <a:ext cx="2038350" cy="190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請求書、領収書などを保存</a:t>
          </a:r>
        </a:p>
      </xdr:txBody>
    </xdr:sp>
    <xdr:clientData/>
  </xdr:twoCellAnchor>
  <xdr:twoCellAnchor>
    <xdr:from>
      <xdr:col>3</xdr:col>
      <xdr:colOff>438150</xdr:colOff>
      <xdr:row>20</xdr:row>
      <xdr:rowOff>95250</xdr:rowOff>
    </xdr:from>
    <xdr:to>
      <xdr:col>3</xdr:col>
      <xdr:colOff>2105025</xdr:colOff>
      <xdr:row>22</xdr:row>
      <xdr:rowOff>152400</xdr:rowOff>
    </xdr:to>
    <xdr:sp macro="" textlink="">
      <xdr:nvSpPr>
        <xdr:cNvPr id="7348" name="AutoShape 11"/>
        <xdr:cNvSpPr>
          <a:spLocks noChangeArrowheads="1"/>
        </xdr:cNvSpPr>
      </xdr:nvSpPr>
      <xdr:spPr bwMode="auto">
        <a:xfrm>
          <a:off x="2466975" y="6105525"/>
          <a:ext cx="1666875" cy="704850"/>
        </a:xfrm>
        <a:prstGeom prst="downArrow">
          <a:avLst>
            <a:gd name="adj1" fmla="val 49426"/>
            <a:gd name="adj2" fmla="val 43616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752475</xdr:colOff>
      <xdr:row>20</xdr:row>
      <xdr:rowOff>295275</xdr:rowOff>
    </xdr:from>
    <xdr:to>
      <xdr:col>3</xdr:col>
      <xdr:colOff>1828800</xdr:colOff>
      <xdr:row>21</xdr:row>
      <xdr:rowOff>190500</xdr:rowOff>
    </xdr:to>
    <xdr:sp macro="" textlink="">
      <xdr:nvSpPr>
        <xdr:cNvPr id="7180" name="Text Box 12"/>
        <xdr:cNvSpPr txBox="1">
          <a:spLocks noChangeArrowheads="1"/>
        </xdr:cNvSpPr>
      </xdr:nvSpPr>
      <xdr:spPr bwMode="auto">
        <a:xfrm>
          <a:off x="2781300" y="6305550"/>
          <a:ext cx="10763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科目別に集計</a:t>
          </a:r>
        </a:p>
      </xdr:txBody>
    </xdr:sp>
    <xdr:clientData/>
  </xdr:twoCellAnchor>
  <xdr:twoCellAnchor>
    <xdr:from>
      <xdr:col>1</xdr:col>
      <xdr:colOff>171450</xdr:colOff>
      <xdr:row>22</xdr:row>
      <xdr:rowOff>266700</xdr:rowOff>
    </xdr:from>
    <xdr:to>
      <xdr:col>2</xdr:col>
      <xdr:colOff>1219200</xdr:colOff>
      <xdr:row>23</xdr:row>
      <xdr:rowOff>133350</xdr:rowOff>
    </xdr:to>
    <xdr:sp macro="" textlink="">
      <xdr:nvSpPr>
        <xdr:cNvPr id="7181" name="Text Box 13"/>
        <xdr:cNvSpPr txBox="1">
          <a:spLocks noChangeArrowheads="1"/>
        </xdr:cNvSpPr>
      </xdr:nvSpPr>
      <xdr:spPr bwMode="auto">
        <a:xfrm>
          <a:off x="561975" y="6924675"/>
          <a:ext cx="140970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222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年間の集計</a:t>
          </a:r>
        </a:p>
      </xdr:txBody>
    </xdr:sp>
    <xdr:clientData/>
  </xdr:twoCellAnchor>
  <xdr:twoCellAnchor>
    <xdr:from>
      <xdr:col>1</xdr:col>
      <xdr:colOff>123825</xdr:colOff>
      <xdr:row>23</xdr:row>
      <xdr:rowOff>276225</xdr:rowOff>
    </xdr:from>
    <xdr:to>
      <xdr:col>3</xdr:col>
      <xdr:colOff>3914775</xdr:colOff>
      <xdr:row>26</xdr:row>
      <xdr:rowOff>47625</xdr:rowOff>
    </xdr:to>
    <xdr:sp macro="" textlink="">
      <xdr:nvSpPr>
        <xdr:cNvPr id="7351" name="Rectangle 14"/>
        <xdr:cNvSpPr>
          <a:spLocks noChangeArrowheads="1"/>
        </xdr:cNvSpPr>
      </xdr:nvSpPr>
      <xdr:spPr bwMode="auto">
        <a:xfrm>
          <a:off x="514350" y="7258050"/>
          <a:ext cx="5429250" cy="7429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2540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257175</xdr:colOff>
      <xdr:row>23</xdr:row>
      <xdr:rowOff>190500</xdr:rowOff>
    </xdr:from>
    <xdr:to>
      <xdr:col>3</xdr:col>
      <xdr:colOff>361950</xdr:colOff>
      <xdr:row>24</xdr:row>
      <xdr:rowOff>85725</xdr:rowOff>
    </xdr:to>
    <xdr:sp macro="" textlink="">
      <xdr:nvSpPr>
        <xdr:cNvPr id="7183" name="Text Box 15"/>
        <xdr:cNvSpPr txBox="1">
          <a:spLocks noChangeArrowheads="1"/>
        </xdr:cNvSpPr>
      </xdr:nvSpPr>
      <xdr:spPr bwMode="auto">
        <a:xfrm>
          <a:off x="647700" y="7172325"/>
          <a:ext cx="1743075" cy="219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「農業収支ノート」を活用</a:t>
          </a:r>
        </a:p>
      </xdr:txBody>
    </xdr:sp>
    <xdr:clientData/>
  </xdr:twoCellAnchor>
  <xdr:twoCellAnchor>
    <xdr:from>
      <xdr:col>2</xdr:col>
      <xdr:colOff>485775</xdr:colOff>
      <xdr:row>24</xdr:row>
      <xdr:rowOff>104775</xdr:rowOff>
    </xdr:from>
    <xdr:to>
      <xdr:col>3</xdr:col>
      <xdr:colOff>990600</xdr:colOff>
      <xdr:row>25</xdr:row>
      <xdr:rowOff>180975</xdr:rowOff>
    </xdr:to>
    <xdr:grpSp>
      <xdr:nvGrpSpPr>
        <xdr:cNvPr id="7353" name="Group 28"/>
        <xdr:cNvGrpSpPr>
          <a:grpSpLocks/>
        </xdr:cNvGrpSpPr>
      </xdr:nvGrpSpPr>
      <xdr:grpSpPr bwMode="auto">
        <a:xfrm>
          <a:off x="1238250" y="7410450"/>
          <a:ext cx="1781175" cy="400050"/>
          <a:chOff x="67" y="646"/>
          <a:chExt cx="187" cy="42"/>
        </a:xfrm>
      </xdr:grpSpPr>
      <xdr:sp macro="" textlink="">
        <xdr:nvSpPr>
          <xdr:cNvPr id="7184" name="Text Box 16"/>
          <xdr:cNvSpPr txBox="1">
            <a:spLocks noChangeArrowheads="1"/>
          </xdr:cNvSpPr>
        </xdr:nvSpPr>
        <xdr:spPr bwMode="auto">
          <a:xfrm>
            <a:off x="67" y="646"/>
            <a:ext cx="187" cy="2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農業収入</a:t>
            </a:r>
          </a:p>
        </xdr:txBody>
      </xdr:sp>
      <xdr:sp macro="" textlink="">
        <xdr:nvSpPr>
          <xdr:cNvPr id="7185" name="Text Box 17"/>
          <xdr:cNvSpPr txBox="1">
            <a:spLocks noChangeArrowheads="1"/>
          </xdr:cNvSpPr>
        </xdr:nvSpPr>
        <xdr:spPr bwMode="auto">
          <a:xfrm>
            <a:off x="67" y="668"/>
            <a:ext cx="73" cy="2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販売金額</a:t>
            </a:r>
          </a:p>
        </xdr:txBody>
      </xdr:sp>
      <xdr:sp macro="" textlink="">
        <xdr:nvSpPr>
          <xdr:cNvPr id="7186" name="Text Box 18"/>
          <xdr:cNvSpPr txBox="1">
            <a:spLocks noChangeArrowheads="1"/>
          </xdr:cNvSpPr>
        </xdr:nvSpPr>
        <xdr:spPr bwMode="auto">
          <a:xfrm>
            <a:off x="142" y="668"/>
            <a:ext cx="112" cy="2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家事消費・・・</a:t>
            </a:r>
          </a:p>
        </xdr:txBody>
      </xdr:sp>
    </xdr:grpSp>
    <xdr:clientData/>
  </xdr:twoCellAnchor>
  <xdr:twoCellAnchor>
    <xdr:from>
      <xdr:col>3</xdr:col>
      <xdr:colOff>1485900</xdr:colOff>
      <xdr:row>24</xdr:row>
      <xdr:rowOff>104775</xdr:rowOff>
    </xdr:from>
    <xdr:to>
      <xdr:col>3</xdr:col>
      <xdr:colOff>3305175</xdr:colOff>
      <xdr:row>25</xdr:row>
      <xdr:rowOff>190500</xdr:rowOff>
    </xdr:to>
    <xdr:grpSp>
      <xdr:nvGrpSpPr>
        <xdr:cNvPr id="7354" name="Group 29"/>
        <xdr:cNvGrpSpPr>
          <a:grpSpLocks/>
        </xdr:cNvGrpSpPr>
      </xdr:nvGrpSpPr>
      <xdr:grpSpPr bwMode="auto">
        <a:xfrm>
          <a:off x="3514725" y="7410450"/>
          <a:ext cx="1819275" cy="409575"/>
          <a:chOff x="294" y="645"/>
          <a:chExt cx="191" cy="43"/>
        </a:xfrm>
      </xdr:grpSpPr>
      <xdr:sp macro="" textlink="">
        <xdr:nvSpPr>
          <xdr:cNvPr id="7188" name="Text Box 20"/>
          <xdr:cNvSpPr txBox="1">
            <a:spLocks noChangeArrowheads="1"/>
          </xdr:cNvSpPr>
        </xdr:nvSpPr>
        <xdr:spPr bwMode="auto">
          <a:xfrm>
            <a:off x="294" y="645"/>
            <a:ext cx="191" cy="20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農業経費</a:t>
            </a:r>
          </a:p>
        </xdr:txBody>
      </xdr:sp>
      <xdr:sp macro="" textlink="">
        <xdr:nvSpPr>
          <xdr:cNvPr id="7189" name="Text Box 21"/>
          <xdr:cNvSpPr txBox="1">
            <a:spLocks noChangeArrowheads="1"/>
          </xdr:cNvSpPr>
        </xdr:nvSpPr>
        <xdr:spPr bwMode="auto">
          <a:xfrm>
            <a:off x="294" y="667"/>
            <a:ext cx="54" cy="21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農薬費</a:t>
            </a:r>
          </a:p>
        </xdr:txBody>
      </xdr:sp>
      <xdr:sp macro="" textlink="">
        <xdr:nvSpPr>
          <xdr:cNvPr id="7190" name="Text Box 22"/>
          <xdr:cNvSpPr txBox="1">
            <a:spLocks noChangeArrowheads="1"/>
          </xdr:cNvSpPr>
        </xdr:nvSpPr>
        <xdr:spPr bwMode="auto">
          <a:xfrm>
            <a:off x="350" y="667"/>
            <a:ext cx="57" cy="21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肥料費</a:t>
            </a:r>
          </a:p>
        </xdr:txBody>
      </xdr:sp>
      <xdr:sp macro="" textlink="">
        <xdr:nvSpPr>
          <xdr:cNvPr id="7191" name="Text Box 23"/>
          <xdr:cNvSpPr txBox="1">
            <a:spLocks noChangeArrowheads="1"/>
          </xdr:cNvSpPr>
        </xdr:nvSpPr>
        <xdr:spPr bwMode="auto">
          <a:xfrm>
            <a:off x="409" y="667"/>
            <a:ext cx="76" cy="21"/>
          </a:xfrm>
          <a:prstGeom prst="rect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ysDot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農具費・・</a:t>
            </a:r>
          </a:p>
        </xdr:txBody>
      </xdr:sp>
    </xdr:grpSp>
    <xdr:clientData/>
  </xdr:twoCellAnchor>
  <xdr:twoCellAnchor>
    <xdr:from>
      <xdr:col>3</xdr:col>
      <xdr:colOff>361950</xdr:colOff>
      <xdr:row>26</xdr:row>
      <xdr:rowOff>247650</xdr:rowOff>
    </xdr:from>
    <xdr:to>
      <xdr:col>3</xdr:col>
      <xdr:colOff>2019300</xdr:colOff>
      <xdr:row>29</xdr:row>
      <xdr:rowOff>0</xdr:rowOff>
    </xdr:to>
    <xdr:grpSp>
      <xdr:nvGrpSpPr>
        <xdr:cNvPr id="7355" name="Group 30"/>
        <xdr:cNvGrpSpPr>
          <a:grpSpLocks/>
        </xdr:cNvGrpSpPr>
      </xdr:nvGrpSpPr>
      <xdr:grpSpPr bwMode="auto">
        <a:xfrm>
          <a:off x="2390775" y="8201025"/>
          <a:ext cx="1657350" cy="723900"/>
          <a:chOff x="252" y="746"/>
          <a:chExt cx="174" cy="94"/>
        </a:xfrm>
      </xdr:grpSpPr>
      <xdr:sp macro="" textlink="">
        <xdr:nvSpPr>
          <xdr:cNvPr id="7358" name="AutoShape 24"/>
          <xdr:cNvSpPr>
            <a:spLocks noChangeArrowheads="1"/>
          </xdr:cNvSpPr>
        </xdr:nvSpPr>
        <xdr:spPr bwMode="auto">
          <a:xfrm>
            <a:off x="252" y="746"/>
            <a:ext cx="174" cy="94"/>
          </a:xfrm>
          <a:prstGeom prst="downArrow">
            <a:avLst>
              <a:gd name="adj1" fmla="val 50000"/>
              <a:gd name="adj2" fmla="val 25000"/>
            </a:avLst>
          </a:prstGeom>
          <a:solidFill>
            <a:srgbClr xmlns:mc="http://schemas.openxmlformats.org/markup-compatibility/2006" xmlns:a14="http://schemas.microsoft.com/office/drawing/2010/main" val="FFFF99" mc:Ignorable="a14" a14:legacySpreadsheetColorIndex="43"/>
          </a:solidFill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miter lim="800000"/>
            <a:headEnd/>
            <a:tailEnd/>
          </a:ln>
        </xdr:spPr>
      </xdr:sp>
      <xdr:sp macro="" textlink="">
        <xdr:nvSpPr>
          <xdr:cNvPr id="7193" name="Text Box 25"/>
          <xdr:cNvSpPr txBox="1">
            <a:spLocks noChangeArrowheads="1"/>
          </xdr:cNvSpPr>
        </xdr:nvSpPr>
        <xdr:spPr bwMode="auto">
          <a:xfrm>
            <a:off x="300" y="773"/>
            <a:ext cx="77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転記</a:t>
            </a:r>
          </a:p>
        </xdr:txBody>
      </xdr:sp>
    </xdr:grpSp>
    <xdr:clientData/>
  </xdr:twoCellAnchor>
  <xdr:twoCellAnchor>
    <xdr:from>
      <xdr:col>3</xdr:col>
      <xdr:colOff>523875</xdr:colOff>
      <xdr:row>29</xdr:row>
      <xdr:rowOff>133350</xdr:rowOff>
    </xdr:from>
    <xdr:to>
      <xdr:col>3</xdr:col>
      <xdr:colOff>1905000</xdr:colOff>
      <xdr:row>32</xdr:row>
      <xdr:rowOff>142875</xdr:rowOff>
    </xdr:to>
    <xdr:sp macro="" textlink="">
      <xdr:nvSpPr>
        <xdr:cNvPr id="7356" name="AutoShape 26"/>
        <xdr:cNvSpPr>
          <a:spLocks noChangeArrowheads="1"/>
        </xdr:cNvSpPr>
      </xdr:nvSpPr>
      <xdr:spPr bwMode="auto">
        <a:xfrm>
          <a:off x="2552700" y="9058275"/>
          <a:ext cx="1381125" cy="847725"/>
        </a:xfrm>
        <a:prstGeom prst="flowChartDocumen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504825</xdr:colOff>
      <xdr:row>30</xdr:row>
      <xdr:rowOff>76200</xdr:rowOff>
    </xdr:from>
    <xdr:to>
      <xdr:col>3</xdr:col>
      <xdr:colOff>1924050</xdr:colOff>
      <xdr:row>30</xdr:row>
      <xdr:rowOff>295275</xdr:rowOff>
    </xdr:to>
    <xdr:sp macro="" textlink="">
      <xdr:nvSpPr>
        <xdr:cNvPr id="7195" name="Text Box 27"/>
        <xdr:cNvSpPr txBox="1">
          <a:spLocks noChangeArrowheads="1"/>
        </xdr:cNvSpPr>
      </xdr:nvSpPr>
      <xdr:spPr bwMode="auto">
        <a:xfrm>
          <a:off x="2533650" y="9324975"/>
          <a:ext cx="14192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収支内訳書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285750</xdr:rowOff>
    </xdr:from>
    <xdr:to>
      <xdr:col>1</xdr:col>
      <xdr:colOff>638175</xdr:colOff>
      <xdr:row>0</xdr:row>
      <xdr:rowOff>285750</xdr:rowOff>
    </xdr:to>
    <xdr:sp macro="" textlink="">
      <xdr:nvSpPr>
        <xdr:cNvPr id="9223" name="Line 1"/>
        <xdr:cNvSpPr>
          <a:spLocks noChangeShapeType="1"/>
        </xdr:cNvSpPr>
      </xdr:nvSpPr>
      <xdr:spPr bwMode="auto">
        <a:xfrm flipV="1">
          <a:off x="47625" y="285750"/>
          <a:ext cx="140017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771525</xdr:colOff>
      <xdr:row>1</xdr:row>
      <xdr:rowOff>133350</xdr:rowOff>
    </xdr:from>
    <xdr:to>
      <xdr:col>13</xdr:col>
      <xdr:colOff>57150</xdr:colOff>
      <xdr:row>1</xdr:row>
      <xdr:rowOff>304800</xdr:rowOff>
    </xdr:to>
    <xdr:grpSp>
      <xdr:nvGrpSpPr>
        <xdr:cNvPr id="11290" name="Group 7"/>
        <xdr:cNvGrpSpPr>
          <a:grpSpLocks/>
        </xdr:cNvGrpSpPr>
      </xdr:nvGrpSpPr>
      <xdr:grpSpPr bwMode="auto">
        <a:xfrm>
          <a:off x="4171950" y="495300"/>
          <a:ext cx="5429250" cy="171450"/>
          <a:chOff x="423" y="52"/>
          <a:chExt cx="570" cy="18"/>
        </a:xfrm>
      </xdr:grpSpPr>
      <xdr:sp macro="" textlink="">
        <xdr:nvSpPr>
          <xdr:cNvPr id="11291" name="Line 4"/>
          <xdr:cNvSpPr>
            <a:spLocks noChangeShapeType="1"/>
          </xdr:cNvSpPr>
        </xdr:nvSpPr>
        <xdr:spPr bwMode="auto">
          <a:xfrm flipV="1">
            <a:off x="425" y="52"/>
            <a:ext cx="0" cy="18"/>
          </a:xfrm>
          <a:prstGeom prst="line">
            <a:avLst/>
          </a:prstGeom>
          <a:noFill/>
          <a:ln w="571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1292" name="Line 6"/>
          <xdr:cNvSpPr>
            <a:spLocks noChangeShapeType="1"/>
          </xdr:cNvSpPr>
        </xdr:nvSpPr>
        <xdr:spPr bwMode="auto">
          <a:xfrm>
            <a:off x="423" y="54"/>
            <a:ext cx="570" cy="0"/>
          </a:xfrm>
          <a:prstGeom prst="line">
            <a:avLst/>
          </a:prstGeom>
          <a:noFill/>
          <a:ln w="57150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 type="triangl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15</xdr:row>
      <xdr:rowOff>57150</xdr:rowOff>
    </xdr:from>
    <xdr:to>
      <xdr:col>1</xdr:col>
      <xdr:colOff>38100</xdr:colOff>
      <xdr:row>16</xdr:row>
      <xdr:rowOff>85725</xdr:rowOff>
    </xdr:to>
    <xdr:sp macro="" textlink="">
      <xdr:nvSpPr>
        <xdr:cNvPr id="10386" name="Oval 2"/>
        <xdr:cNvSpPr>
          <a:spLocks noChangeArrowheads="1"/>
        </xdr:cNvSpPr>
      </xdr:nvSpPr>
      <xdr:spPr bwMode="auto">
        <a:xfrm>
          <a:off x="9525" y="1914525"/>
          <a:ext cx="152400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45</xdr:col>
      <xdr:colOff>38100</xdr:colOff>
      <xdr:row>66</xdr:row>
      <xdr:rowOff>104775</xdr:rowOff>
    </xdr:from>
    <xdr:to>
      <xdr:col>47</xdr:col>
      <xdr:colOff>104775</xdr:colOff>
      <xdr:row>69</xdr:row>
      <xdr:rowOff>19050</xdr:rowOff>
    </xdr:to>
    <xdr:sp macro="" textlink="">
      <xdr:nvSpPr>
        <xdr:cNvPr id="10387" name="Oval 16"/>
        <xdr:cNvSpPr>
          <a:spLocks noChangeArrowheads="1"/>
        </xdr:cNvSpPr>
      </xdr:nvSpPr>
      <xdr:spPr bwMode="auto">
        <a:xfrm>
          <a:off x="5610225" y="8277225"/>
          <a:ext cx="314325" cy="2857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30</xdr:col>
      <xdr:colOff>19050</xdr:colOff>
      <xdr:row>67</xdr:row>
      <xdr:rowOff>57150</xdr:rowOff>
    </xdr:from>
    <xdr:to>
      <xdr:col>32</xdr:col>
      <xdr:colOff>114300</xdr:colOff>
      <xdr:row>70</xdr:row>
      <xdr:rowOff>47625</xdr:rowOff>
    </xdr:to>
    <xdr:sp macro="" textlink="">
      <xdr:nvSpPr>
        <xdr:cNvPr id="10388" name="Oval 17"/>
        <xdr:cNvSpPr>
          <a:spLocks noChangeArrowheads="1"/>
        </xdr:cNvSpPr>
      </xdr:nvSpPr>
      <xdr:spPr bwMode="auto">
        <a:xfrm>
          <a:off x="3733800" y="8353425"/>
          <a:ext cx="342900" cy="3619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45</xdr:col>
      <xdr:colOff>104775</xdr:colOff>
      <xdr:row>69</xdr:row>
      <xdr:rowOff>57150</xdr:rowOff>
    </xdr:from>
    <xdr:to>
      <xdr:col>47</xdr:col>
      <xdr:colOff>28575</xdr:colOff>
      <xdr:row>82</xdr:row>
      <xdr:rowOff>0</xdr:rowOff>
    </xdr:to>
    <xdr:sp macro="" textlink="">
      <xdr:nvSpPr>
        <xdr:cNvPr id="10389" name="AutoShape 18"/>
        <xdr:cNvSpPr>
          <a:spLocks noChangeArrowheads="1"/>
        </xdr:cNvSpPr>
      </xdr:nvSpPr>
      <xdr:spPr bwMode="auto">
        <a:xfrm>
          <a:off x="5676900" y="8601075"/>
          <a:ext cx="171450" cy="1552575"/>
        </a:xfrm>
        <a:prstGeom prst="upArrow">
          <a:avLst>
            <a:gd name="adj1" fmla="val 50000"/>
            <a:gd name="adj2" fmla="val 226389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30</xdr:col>
      <xdr:colOff>104775</xdr:colOff>
      <xdr:row>70</xdr:row>
      <xdr:rowOff>76200</xdr:rowOff>
    </xdr:from>
    <xdr:to>
      <xdr:col>32</xdr:col>
      <xdr:colOff>19050</xdr:colOff>
      <xdr:row>82</xdr:row>
      <xdr:rowOff>0</xdr:rowOff>
    </xdr:to>
    <xdr:sp macro="" textlink="">
      <xdr:nvSpPr>
        <xdr:cNvPr id="10390" name="AutoShape 19"/>
        <xdr:cNvSpPr>
          <a:spLocks noChangeArrowheads="1"/>
        </xdr:cNvSpPr>
      </xdr:nvSpPr>
      <xdr:spPr bwMode="auto">
        <a:xfrm>
          <a:off x="3819525" y="8743950"/>
          <a:ext cx="161925" cy="1409700"/>
        </a:xfrm>
        <a:prstGeom prst="upArrow">
          <a:avLst>
            <a:gd name="adj1" fmla="val 50000"/>
            <a:gd name="adj2" fmla="val 21764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76200</xdr:rowOff>
    </xdr:from>
    <xdr:to>
      <xdr:col>1</xdr:col>
      <xdr:colOff>38100</xdr:colOff>
      <xdr:row>19</xdr:row>
      <xdr:rowOff>104775</xdr:rowOff>
    </xdr:to>
    <xdr:sp macro="" textlink="">
      <xdr:nvSpPr>
        <xdr:cNvPr id="10391" name="Oval 20"/>
        <xdr:cNvSpPr>
          <a:spLocks noChangeArrowheads="1"/>
        </xdr:cNvSpPr>
      </xdr:nvSpPr>
      <xdr:spPr bwMode="auto">
        <a:xfrm>
          <a:off x="9525" y="2305050"/>
          <a:ext cx="152400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26</xdr:row>
      <xdr:rowOff>57150</xdr:rowOff>
    </xdr:from>
    <xdr:to>
      <xdr:col>1</xdr:col>
      <xdr:colOff>38100</xdr:colOff>
      <xdr:row>27</xdr:row>
      <xdr:rowOff>85725</xdr:rowOff>
    </xdr:to>
    <xdr:sp macro="" textlink="">
      <xdr:nvSpPr>
        <xdr:cNvPr id="10392" name="Oval 21"/>
        <xdr:cNvSpPr>
          <a:spLocks noChangeArrowheads="1"/>
        </xdr:cNvSpPr>
      </xdr:nvSpPr>
      <xdr:spPr bwMode="auto">
        <a:xfrm>
          <a:off x="9525" y="3276600"/>
          <a:ext cx="152400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28</xdr:row>
      <xdr:rowOff>57150</xdr:rowOff>
    </xdr:from>
    <xdr:to>
      <xdr:col>1</xdr:col>
      <xdr:colOff>38100</xdr:colOff>
      <xdr:row>29</xdr:row>
      <xdr:rowOff>85725</xdr:rowOff>
    </xdr:to>
    <xdr:sp macro="" textlink="">
      <xdr:nvSpPr>
        <xdr:cNvPr id="10393" name="Oval 22"/>
        <xdr:cNvSpPr>
          <a:spLocks noChangeArrowheads="1"/>
        </xdr:cNvSpPr>
      </xdr:nvSpPr>
      <xdr:spPr bwMode="auto">
        <a:xfrm>
          <a:off x="9525" y="3524250"/>
          <a:ext cx="152400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9525</xdr:colOff>
      <xdr:row>30</xdr:row>
      <xdr:rowOff>57150</xdr:rowOff>
    </xdr:from>
    <xdr:to>
      <xdr:col>1</xdr:col>
      <xdr:colOff>38100</xdr:colOff>
      <xdr:row>31</xdr:row>
      <xdr:rowOff>85725</xdr:rowOff>
    </xdr:to>
    <xdr:sp macro="" textlink="">
      <xdr:nvSpPr>
        <xdr:cNvPr id="10394" name="Oval 23"/>
        <xdr:cNvSpPr>
          <a:spLocks noChangeArrowheads="1"/>
        </xdr:cNvSpPr>
      </xdr:nvSpPr>
      <xdr:spPr bwMode="auto">
        <a:xfrm>
          <a:off x="9525" y="3771900"/>
          <a:ext cx="152400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34</xdr:row>
      <xdr:rowOff>28575</xdr:rowOff>
    </xdr:from>
    <xdr:to>
      <xdr:col>1</xdr:col>
      <xdr:colOff>28575</xdr:colOff>
      <xdr:row>35</xdr:row>
      <xdr:rowOff>57150</xdr:rowOff>
    </xdr:to>
    <xdr:sp macro="" textlink="">
      <xdr:nvSpPr>
        <xdr:cNvPr id="10395" name="Oval 24"/>
        <xdr:cNvSpPr>
          <a:spLocks noChangeArrowheads="1"/>
        </xdr:cNvSpPr>
      </xdr:nvSpPr>
      <xdr:spPr bwMode="auto">
        <a:xfrm>
          <a:off x="0" y="4238625"/>
          <a:ext cx="152400" cy="15240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15</xdr:col>
      <xdr:colOff>9525</xdr:colOff>
      <xdr:row>32</xdr:row>
      <xdr:rowOff>66675</xdr:rowOff>
    </xdr:from>
    <xdr:to>
      <xdr:col>16</xdr:col>
      <xdr:colOff>28575</xdr:colOff>
      <xdr:row>33</xdr:row>
      <xdr:rowOff>76200</xdr:rowOff>
    </xdr:to>
    <xdr:sp macro="" textlink="">
      <xdr:nvSpPr>
        <xdr:cNvPr id="10396" name="Oval 25"/>
        <xdr:cNvSpPr>
          <a:spLocks noChangeArrowheads="1"/>
        </xdr:cNvSpPr>
      </xdr:nvSpPr>
      <xdr:spPr bwMode="auto">
        <a:xfrm>
          <a:off x="1866900" y="4029075"/>
          <a:ext cx="142875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17</xdr:col>
      <xdr:colOff>95250</xdr:colOff>
      <xdr:row>32</xdr:row>
      <xdr:rowOff>66675</xdr:rowOff>
    </xdr:from>
    <xdr:to>
      <xdr:col>18</xdr:col>
      <xdr:colOff>114300</xdr:colOff>
      <xdr:row>33</xdr:row>
      <xdr:rowOff>76200</xdr:rowOff>
    </xdr:to>
    <xdr:sp macro="" textlink="">
      <xdr:nvSpPr>
        <xdr:cNvPr id="10397" name="Oval 26"/>
        <xdr:cNvSpPr>
          <a:spLocks noChangeArrowheads="1"/>
        </xdr:cNvSpPr>
      </xdr:nvSpPr>
      <xdr:spPr bwMode="auto">
        <a:xfrm>
          <a:off x="2200275" y="4029075"/>
          <a:ext cx="142875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20</xdr:col>
      <xdr:colOff>57150</xdr:colOff>
      <xdr:row>32</xdr:row>
      <xdr:rowOff>66675</xdr:rowOff>
    </xdr:from>
    <xdr:to>
      <xdr:col>21</xdr:col>
      <xdr:colOff>76200</xdr:colOff>
      <xdr:row>33</xdr:row>
      <xdr:rowOff>76200</xdr:rowOff>
    </xdr:to>
    <xdr:sp macro="" textlink="">
      <xdr:nvSpPr>
        <xdr:cNvPr id="10398" name="Oval 27"/>
        <xdr:cNvSpPr>
          <a:spLocks noChangeArrowheads="1"/>
        </xdr:cNvSpPr>
      </xdr:nvSpPr>
      <xdr:spPr bwMode="auto">
        <a:xfrm>
          <a:off x="2533650" y="4029075"/>
          <a:ext cx="142875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23</xdr:col>
      <xdr:colOff>0</xdr:colOff>
      <xdr:row>32</xdr:row>
      <xdr:rowOff>66675</xdr:rowOff>
    </xdr:from>
    <xdr:to>
      <xdr:col>24</xdr:col>
      <xdr:colOff>19050</xdr:colOff>
      <xdr:row>33</xdr:row>
      <xdr:rowOff>76200</xdr:rowOff>
    </xdr:to>
    <xdr:sp macro="" textlink="">
      <xdr:nvSpPr>
        <xdr:cNvPr id="10399" name="Oval 28"/>
        <xdr:cNvSpPr>
          <a:spLocks noChangeArrowheads="1"/>
        </xdr:cNvSpPr>
      </xdr:nvSpPr>
      <xdr:spPr bwMode="auto">
        <a:xfrm>
          <a:off x="2847975" y="4029075"/>
          <a:ext cx="142875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36</xdr:col>
      <xdr:colOff>28575</xdr:colOff>
      <xdr:row>35</xdr:row>
      <xdr:rowOff>9525</xdr:rowOff>
    </xdr:from>
    <xdr:to>
      <xdr:col>37</xdr:col>
      <xdr:colOff>47625</xdr:colOff>
      <xdr:row>36</xdr:row>
      <xdr:rowOff>19050</xdr:rowOff>
    </xdr:to>
    <xdr:sp macro="" textlink="">
      <xdr:nvSpPr>
        <xdr:cNvPr id="10400" name="Oval 29"/>
        <xdr:cNvSpPr>
          <a:spLocks noChangeArrowheads="1"/>
        </xdr:cNvSpPr>
      </xdr:nvSpPr>
      <xdr:spPr bwMode="auto">
        <a:xfrm>
          <a:off x="4486275" y="4343400"/>
          <a:ext cx="142875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38</xdr:col>
      <xdr:colOff>104775</xdr:colOff>
      <xdr:row>35</xdr:row>
      <xdr:rowOff>9525</xdr:rowOff>
    </xdr:from>
    <xdr:to>
      <xdr:col>40</xdr:col>
      <xdr:colOff>0</xdr:colOff>
      <xdr:row>36</xdr:row>
      <xdr:rowOff>19050</xdr:rowOff>
    </xdr:to>
    <xdr:sp macro="" textlink="">
      <xdr:nvSpPr>
        <xdr:cNvPr id="10401" name="Oval 30"/>
        <xdr:cNvSpPr>
          <a:spLocks noChangeArrowheads="1"/>
        </xdr:cNvSpPr>
      </xdr:nvSpPr>
      <xdr:spPr bwMode="auto">
        <a:xfrm>
          <a:off x="4810125" y="4343400"/>
          <a:ext cx="142875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41</xdr:col>
      <xdr:colOff>76200</xdr:colOff>
      <xdr:row>35</xdr:row>
      <xdr:rowOff>9525</xdr:rowOff>
    </xdr:from>
    <xdr:to>
      <xdr:col>42</xdr:col>
      <xdr:colOff>95250</xdr:colOff>
      <xdr:row>36</xdr:row>
      <xdr:rowOff>19050</xdr:rowOff>
    </xdr:to>
    <xdr:sp macro="" textlink="">
      <xdr:nvSpPr>
        <xdr:cNvPr id="10402" name="Oval 31"/>
        <xdr:cNvSpPr>
          <a:spLocks noChangeArrowheads="1"/>
        </xdr:cNvSpPr>
      </xdr:nvSpPr>
      <xdr:spPr bwMode="auto">
        <a:xfrm>
          <a:off x="5153025" y="4343400"/>
          <a:ext cx="142875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44</xdr:col>
      <xdr:colOff>38100</xdr:colOff>
      <xdr:row>35</xdr:row>
      <xdr:rowOff>9525</xdr:rowOff>
    </xdr:from>
    <xdr:to>
      <xdr:col>45</xdr:col>
      <xdr:colOff>57150</xdr:colOff>
      <xdr:row>36</xdr:row>
      <xdr:rowOff>19050</xdr:rowOff>
    </xdr:to>
    <xdr:sp macro="" textlink="">
      <xdr:nvSpPr>
        <xdr:cNvPr id="10403" name="Oval 32"/>
        <xdr:cNvSpPr>
          <a:spLocks noChangeArrowheads="1"/>
        </xdr:cNvSpPr>
      </xdr:nvSpPr>
      <xdr:spPr bwMode="auto">
        <a:xfrm>
          <a:off x="5486400" y="4343400"/>
          <a:ext cx="142875" cy="13335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49</xdr:col>
      <xdr:colOff>9525</xdr:colOff>
      <xdr:row>2</xdr:row>
      <xdr:rowOff>28575</xdr:rowOff>
    </xdr:to>
    <xdr:sp macro="" textlink="">
      <xdr:nvSpPr>
        <xdr:cNvPr id="10404" name="AutoShape 33"/>
        <xdr:cNvSpPr>
          <a:spLocks noChangeArrowheads="1"/>
        </xdr:cNvSpPr>
      </xdr:nvSpPr>
      <xdr:spPr bwMode="auto">
        <a:xfrm>
          <a:off x="800100" y="0"/>
          <a:ext cx="5276850" cy="27622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45</xdr:col>
      <xdr:colOff>85725</xdr:colOff>
      <xdr:row>79</xdr:row>
      <xdr:rowOff>47625</xdr:rowOff>
    </xdr:from>
    <xdr:to>
      <xdr:col>47</xdr:col>
      <xdr:colOff>38100</xdr:colOff>
      <xdr:row>80</xdr:row>
      <xdr:rowOff>85725</xdr:rowOff>
    </xdr:to>
    <xdr:sp macro="" textlink="">
      <xdr:nvSpPr>
        <xdr:cNvPr id="10405" name="Rectangle 40"/>
        <xdr:cNvSpPr>
          <a:spLocks noChangeArrowheads="1"/>
        </xdr:cNvSpPr>
      </xdr:nvSpPr>
      <xdr:spPr bwMode="auto">
        <a:xfrm>
          <a:off x="5657850" y="9829800"/>
          <a:ext cx="200025" cy="1619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45</xdr:col>
      <xdr:colOff>95250</xdr:colOff>
      <xdr:row>79</xdr:row>
      <xdr:rowOff>47625</xdr:rowOff>
    </xdr:from>
    <xdr:ext cx="146707" cy="185179"/>
    <xdr:sp macro="" textlink="">
      <xdr:nvSpPr>
        <xdr:cNvPr id="10278" name="Text Box 38"/>
        <xdr:cNvSpPr txBox="1">
          <a:spLocks noChangeArrowheads="1"/>
        </xdr:cNvSpPr>
      </xdr:nvSpPr>
      <xdr:spPr bwMode="auto">
        <a:xfrm>
          <a:off x="5667375" y="9829800"/>
          <a:ext cx="146707" cy="1851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10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285750</xdr:rowOff>
    </xdr:from>
    <xdr:to>
      <xdr:col>2</xdr:col>
      <xdr:colOff>476250</xdr:colOff>
      <xdr:row>0</xdr:row>
      <xdr:rowOff>285750</xdr:rowOff>
    </xdr:to>
    <xdr:sp macro="" textlink="">
      <xdr:nvSpPr>
        <xdr:cNvPr id="8199" name="Line 1"/>
        <xdr:cNvSpPr>
          <a:spLocks noChangeShapeType="1"/>
        </xdr:cNvSpPr>
      </xdr:nvSpPr>
      <xdr:spPr bwMode="auto">
        <a:xfrm>
          <a:off x="47625" y="285750"/>
          <a:ext cx="1990725" cy="0"/>
        </a:xfrm>
        <a:prstGeom prst="line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4</xdr:row>
      <xdr:rowOff>19050</xdr:rowOff>
    </xdr:from>
    <xdr:to>
      <xdr:col>3</xdr:col>
      <xdr:colOff>266700</xdr:colOff>
      <xdr:row>5</xdr:row>
      <xdr:rowOff>38100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1466850" y="93345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5</xdr:col>
      <xdr:colOff>276225</xdr:colOff>
      <xdr:row>4</xdr:row>
      <xdr:rowOff>19050</xdr:rowOff>
    </xdr:from>
    <xdr:to>
      <xdr:col>6</xdr:col>
      <xdr:colOff>266700</xdr:colOff>
      <xdr:row>5</xdr:row>
      <xdr:rowOff>38100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3514725" y="93345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8</xdr:col>
      <xdr:colOff>276225</xdr:colOff>
      <xdr:row>4</xdr:row>
      <xdr:rowOff>19050</xdr:rowOff>
    </xdr:from>
    <xdr:to>
      <xdr:col>9</xdr:col>
      <xdr:colOff>266700</xdr:colOff>
      <xdr:row>5</xdr:row>
      <xdr:rowOff>38100</xdr:rowOff>
    </xdr:to>
    <xdr:sp macro="" textlink="">
      <xdr:nvSpPr>
        <xdr:cNvPr id="5123" name="Text Box 3"/>
        <xdr:cNvSpPr txBox="1">
          <a:spLocks noChangeArrowheads="1"/>
        </xdr:cNvSpPr>
      </xdr:nvSpPr>
      <xdr:spPr bwMode="auto">
        <a:xfrm>
          <a:off x="5562600" y="93345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</xdr:col>
      <xdr:colOff>276225</xdr:colOff>
      <xdr:row>21</xdr:row>
      <xdr:rowOff>19050</xdr:rowOff>
    </xdr:from>
    <xdr:to>
      <xdr:col>3</xdr:col>
      <xdr:colOff>266700</xdr:colOff>
      <xdr:row>22</xdr:row>
      <xdr:rowOff>57150</xdr:rowOff>
    </xdr:to>
    <xdr:sp macro="" textlink="">
      <xdr:nvSpPr>
        <xdr:cNvPr id="5124" name="Text Box 4"/>
        <xdr:cNvSpPr txBox="1">
          <a:spLocks noChangeArrowheads="1"/>
        </xdr:cNvSpPr>
      </xdr:nvSpPr>
      <xdr:spPr bwMode="auto">
        <a:xfrm>
          <a:off x="1466850" y="41529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5</xdr:col>
      <xdr:colOff>276225</xdr:colOff>
      <xdr:row>21</xdr:row>
      <xdr:rowOff>19050</xdr:rowOff>
    </xdr:from>
    <xdr:to>
      <xdr:col>6</xdr:col>
      <xdr:colOff>266700</xdr:colOff>
      <xdr:row>22</xdr:row>
      <xdr:rowOff>57150</xdr:rowOff>
    </xdr:to>
    <xdr:sp macro="" textlink="">
      <xdr:nvSpPr>
        <xdr:cNvPr id="5125" name="Text Box 5"/>
        <xdr:cNvSpPr txBox="1">
          <a:spLocks noChangeArrowheads="1"/>
        </xdr:cNvSpPr>
      </xdr:nvSpPr>
      <xdr:spPr bwMode="auto">
        <a:xfrm>
          <a:off x="3514725" y="41529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8</xdr:col>
      <xdr:colOff>276225</xdr:colOff>
      <xdr:row>21</xdr:row>
      <xdr:rowOff>19050</xdr:rowOff>
    </xdr:from>
    <xdr:to>
      <xdr:col>9</xdr:col>
      <xdr:colOff>266700</xdr:colOff>
      <xdr:row>22</xdr:row>
      <xdr:rowOff>57150</xdr:rowOff>
    </xdr:to>
    <xdr:sp macro="" textlink="">
      <xdr:nvSpPr>
        <xdr:cNvPr id="5126" name="Text Box 6"/>
        <xdr:cNvSpPr txBox="1">
          <a:spLocks noChangeArrowheads="1"/>
        </xdr:cNvSpPr>
      </xdr:nvSpPr>
      <xdr:spPr bwMode="auto">
        <a:xfrm>
          <a:off x="5562600" y="41529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</xdr:col>
      <xdr:colOff>276225</xdr:colOff>
      <xdr:row>38</xdr:row>
      <xdr:rowOff>19050</xdr:rowOff>
    </xdr:from>
    <xdr:to>
      <xdr:col>3</xdr:col>
      <xdr:colOff>266700</xdr:colOff>
      <xdr:row>39</xdr:row>
      <xdr:rowOff>57150</xdr:rowOff>
    </xdr:to>
    <xdr:sp macro="" textlink="">
      <xdr:nvSpPr>
        <xdr:cNvPr id="5127" name="Text Box 7"/>
        <xdr:cNvSpPr txBox="1">
          <a:spLocks noChangeArrowheads="1"/>
        </xdr:cNvSpPr>
      </xdr:nvSpPr>
      <xdr:spPr bwMode="auto">
        <a:xfrm>
          <a:off x="1466850" y="71247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5</xdr:col>
      <xdr:colOff>276225</xdr:colOff>
      <xdr:row>38</xdr:row>
      <xdr:rowOff>19050</xdr:rowOff>
    </xdr:from>
    <xdr:to>
      <xdr:col>6</xdr:col>
      <xdr:colOff>266700</xdr:colOff>
      <xdr:row>39</xdr:row>
      <xdr:rowOff>57150</xdr:rowOff>
    </xdr:to>
    <xdr:sp macro="" textlink="">
      <xdr:nvSpPr>
        <xdr:cNvPr id="5128" name="Text Box 8"/>
        <xdr:cNvSpPr txBox="1">
          <a:spLocks noChangeArrowheads="1"/>
        </xdr:cNvSpPr>
      </xdr:nvSpPr>
      <xdr:spPr bwMode="auto">
        <a:xfrm>
          <a:off x="3514725" y="71247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8</xdr:col>
      <xdr:colOff>276225</xdr:colOff>
      <xdr:row>38</xdr:row>
      <xdr:rowOff>19050</xdr:rowOff>
    </xdr:from>
    <xdr:to>
      <xdr:col>9</xdr:col>
      <xdr:colOff>266700</xdr:colOff>
      <xdr:row>39</xdr:row>
      <xdr:rowOff>57150</xdr:rowOff>
    </xdr:to>
    <xdr:sp macro="" textlink="">
      <xdr:nvSpPr>
        <xdr:cNvPr id="5129" name="Text Box 9"/>
        <xdr:cNvSpPr txBox="1">
          <a:spLocks noChangeArrowheads="1"/>
        </xdr:cNvSpPr>
      </xdr:nvSpPr>
      <xdr:spPr bwMode="auto">
        <a:xfrm>
          <a:off x="5562600" y="71247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4</xdr:row>
      <xdr:rowOff>19050</xdr:rowOff>
    </xdr:from>
    <xdr:to>
      <xdr:col>3</xdr:col>
      <xdr:colOff>266700</xdr:colOff>
      <xdr:row>5</xdr:row>
      <xdr:rowOff>38100</xdr:rowOff>
    </xdr:to>
    <xdr:sp macro="" textlink="">
      <xdr:nvSpPr>
        <xdr:cNvPr id="6145" name="Text Box 1"/>
        <xdr:cNvSpPr txBox="1">
          <a:spLocks noChangeArrowheads="1"/>
        </xdr:cNvSpPr>
      </xdr:nvSpPr>
      <xdr:spPr bwMode="auto">
        <a:xfrm>
          <a:off x="1466850" y="93345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5</xdr:col>
      <xdr:colOff>276225</xdr:colOff>
      <xdr:row>4</xdr:row>
      <xdr:rowOff>19050</xdr:rowOff>
    </xdr:from>
    <xdr:to>
      <xdr:col>6</xdr:col>
      <xdr:colOff>266700</xdr:colOff>
      <xdr:row>5</xdr:row>
      <xdr:rowOff>38100</xdr:rowOff>
    </xdr:to>
    <xdr:sp macro="" textlink="">
      <xdr:nvSpPr>
        <xdr:cNvPr id="6146" name="Text Box 2"/>
        <xdr:cNvSpPr txBox="1">
          <a:spLocks noChangeArrowheads="1"/>
        </xdr:cNvSpPr>
      </xdr:nvSpPr>
      <xdr:spPr bwMode="auto">
        <a:xfrm>
          <a:off x="3514725" y="93345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8</xdr:col>
      <xdr:colOff>276225</xdr:colOff>
      <xdr:row>4</xdr:row>
      <xdr:rowOff>19050</xdr:rowOff>
    </xdr:from>
    <xdr:to>
      <xdr:col>9</xdr:col>
      <xdr:colOff>266700</xdr:colOff>
      <xdr:row>5</xdr:row>
      <xdr:rowOff>38100</xdr:rowOff>
    </xdr:to>
    <xdr:sp macro="" textlink="">
      <xdr:nvSpPr>
        <xdr:cNvPr id="6147" name="Text Box 3"/>
        <xdr:cNvSpPr txBox="1">
          <a:spLocks noChangeArrowheads="1"/>
        </xdr:cNvSpPr>
      </xdr:nvSpPr>
      <xdr:spPr bwMode="auto">
        <a:xfrm>
          <a:off x="5562600" y="93345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</xdr:col>
      <xdr:colOff>276225</xdr:colOff>
      <xdr:row>21</xdr:row>
      <xdr:rowOff>19050</xdr:rowOff>
    </xdr:from>
    <xdr:to>
      <xdr:col>3</xdr:col>
      <xdr:colOff>266700</xdr:colOff>
      <xdr:row>22</xdr:row>
      <xdr:rowOff>57150</xdr:rowOff>
    </xdr:to>
    <xdr:sp macro="" textlink="">
      <xdr:nvSpPr>
        <xdr:cNvPr id="6148" name="Text Box 4"/>
        <xdr:cNvSpPr txBox="1">
          <a:spLocks noChangeArrowheads="1"/>
        </xdr:cNvSpPr>
      </xdr:nvSpPr>
      <xdr:spPr bwMode="auto">
        <a:xfrm>
          <a:off x="1466850" y="41529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5</xdr:col>
      <xdr:colOff>276225</xdr:colOff>
      <xdr:row>21</xdr:row>
      <xdr:rowOff>19050</xdr:rowOff>
    </xdr:from>
    <xdr:to>
      <xdr:col>6</xdr:col>
      <xdr:colOff>266700</xdr:colOff>
      <xdr:row>22</xdr:row>
      <xdr:rowOff>57150</xdr:rowOff>
    </xdr:to>
    <xdr:sp macro="" textlink="">
      <xdr:nvSpPr>
        <xdr:cNvPr id="6149" name="Text Box 5"/>
        <xdr:cNvSpPr txBox="1">
          <a:spLocks noChangeArrowheads="1"/>
        </xdr:cNvSpPr>
      </xdr:nvSpPr>
      <xdr:spPr bwMode="auto">
        <a:xfrm>
          <a:off x="3514725" y="41529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8</xdr:col>
      <xdr:colOff>276225</xdr:colOff>
      <xdr:row>21</xdr:row>
      <xdr:rowOff>19050</xdr:rowOff>
    </xdr:from>
    <xdr:to>
      <xdr:col>9</xdr:col>
      <xdr:colOff>266700</xdr:colOff>
      <xdr:row>22</xdr:row>
      <xdr:rowOff>57150</xdr:rowOff>
    </xdr:to>
    <xdr:sp macro="" textlink="">
      <xdr:nvSpPr>
        <xdr:cNvPr id="6150" name="Text Box 6"/>
        <xdr:cNvSpPr txBox="1">
          <a:spLocks noChangeArrowheads="1"/>
        </xdr:cNvSpPr>
      </xdr:nvSpPr>
      <xdr:spPr bwMode="auto">
        <a:xfrm>
          <a:off x="5562600" y="41529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2</xdr:col>
      <xdr:colOff>276225</xdr:colOff>
      <xdr:row>38</xdr:row>
      <xdr:rowOff>19050</xdr:rowOff>
    </xdr:from>
    <xdr:to>
      <xdr:col>3</xdr:col>
      <xdr:colOff>266700</xdr:colOff>
      <xdr:row>39</xdr:row>
      <xdr:rowOff>57150</xdr:rowOff>
    </xdr:to>
    <xdr:sp macro="" textlink="">
      <xdr:nvSpPr>
        <xdr:cNvPr id="6151" name="Text Box 7"/>
        <xdr:cNvSpPr txBox="1">
          <a:spLocks noChangeArrowheads="1"/>
        </xdr:cNvSpPr>
      </xdr:nvSpPr>
      <xdr:spPr bwMode="auto">
        <a:xfrm>
          <a:off x="1466850" y="71247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5</xdr:col>
      <xdr:colOff>276225</xdr:colOff>
      <xdr:row>38</xdr:row>
      <xdr:rowOff>19050</xdr:rowOff>
    </xdr:from>
    <xdr:to>
      <xdr:col>6</xdr:col>
      <xdr:colOff>266700</xdr:colOff>
      <xdr:row>39</xdr:row>
      <xdr:rowOff>57150</xdr:rowOff>
    </xdr:to>
    <xdr:sp macro="" textlink="">
      <xdr:nvSpPr>
        <xdr:cNvPr id="6152" name="Text Box 8"/>
        <xdr:cNvSpPr txBox="1">
          <a:spLocks noChangeArrowheads="1"/>
        </xdr:cNvSpPr>
      </xdr:nvSpPr>
      <xdr:spPr bwMode="auto">
        <a:xfrm>
          <a:off x="3514725" y="71247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  <xdr:twoCellAnchor>
    <xdr:from>
      <xdr:col>8</xdr:col>
      <xdr:colOff>276225</xdr:colOff>
      <xdr:row>38</xdr:row>
      <xdr:rowOff>19050</xdr:rowOff>
    </xdr:from>
    <xdr:to>
      <xdr:col>9</xdr:col>
      <xdr:colOff>266700</xdr:colOff>
      <xdr:row>39</xdr:row>
      <xdr:rowOff>57150</xdr:rowOff>
    </xdr:to>
    <xdr:sp macro="" textlink="">
      <xdr:nvSpPr>
        <xdr:cNvPr id="6153" name="Text Box 9"/>
        <xdr:cNvSpPr txBox="1">
          <a:spLocks noChangeArrowheads="1"/>
        </xdr:cNvSpPr>
      </xdr:nvSpPr>
      <xdr:spPr bwMode="auto">
        <a:xfrm>
          <a:off x="5562600" y="7124700"/>
          <a:ext cx="4191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45"/>
  <sheetViews>
    <sheetView tabSelected="1" zoomScale="75" workbookViewId="0">
      <selection activeCell="C7" sqref="C7"/>
    </sheetView>
  </sheetViews>
  <sheetFormatPr defaultRowHeight="13.5" x14ac:dyDescent="0.15"/>
  <sheetData>
    <row r="6" spans="2:8" ht="30.75" x14ac:dyDescent="0.15">
      <c r="C6" s="359" t="s">
        <v>535</v>
      </c>
      <c r="D6" s="359"/>
      <c r="E6" s="359"/>
      <c r="F6" s="359"/>
      <c r="G6" s="359"/>
    </row>
    <row r="11" spans="2:8" ht="32.25" x14ac:dyDescent="0.15">
      <c r="B11" s="360" t="s">
        <v>27</v>
      </c>
      <c r="C11" s="360"/>
      <c r="D11" s="360"/>
      <c r="E11" s="360"/>
      <c r="F11" s="360"/>
      <c r="G11" s="360"/>
      <c r="H11" s="360"/>
    </row>
    <row r="14" spans="2:8" ht="24" x14ac:dyDescent="0.15">
      <c r="C14" s="361"/>
      <c r="D14" s="361"/>
      <c r="E14" s="361"/>
      <c r="F14" s="361"/>
      <c r="G14" s="361"/>
    </row>
    <row r="32" spans="2:8" ht="18.75" x14ac:dyDescent="0.15">
      <c r="B32" s="263" t="s">
        <v>30</v>
      </c>
      <c r="C32" s="262"/>
      <c r="D32" s="262"/>
      <c r="E32" s="262"/>
      <c r="F32" s="262"/>
      <c r="G32" s="262"/>
      <c r="H32" s="262"/>
    </row>
    <row r="33" spans="2:8" ht="18.75" x14ac:dyDescent="0.15">
      <c r="B33" s="264"/>
    </row>
    <row r="34" spans="2:8" ht="18.75" x14ac:dyDescent="0.15">
      <c r="B34" s="263" t="s">
        <v>29</v>
      </c>
      <c r="C34" s="262"/>
      <c r="D34" s="262"/>
      <c r="E34" s="262"/>
      <c r="F34" s="262"/>
      <c r="G34" s="262"/>
      <c r="H34" s="262"/>
    </row>
    <row r="35" spans="2:8" ht="18.75" x14ac:dyDescent="0.15">
      <c r="B35" s="264"/>
    </row>
    <row r="36" spans="2:8" ht="18.75" x14ac:dyDescent="0.15">
      <c r="B36" s="263" t="s">
        <v>28</v>
      </c>
      <c r="C36" s="262"/>
      <c r="D36" s="262"/>
      <c r="E36" s="262"/>
      <c r="F36" s="262"/>
      <c r="G36" s="262"/>
      <c r="H36" s="262"/>
    </row>
    <row r="45" spans="2:8" x14ac:dyDescent="0.15">
      <c r="C45" s="208"/>
      <c r="D45" s="208"/>
      <c r="E45" s="208"/>
      <c r="F45" s="208"/>
      <c r="G45" s="208"/>
      <c r="H45" s="208"/>
    </row>
  </sheetData>
  <mergeCells count="3">
    <mergeCell ref="C6:G6"/>
    <mergeCell ref="B11:H11"/>
    <mergeCell ref="C14:G14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87"/>
  <sheetViews>
    <sheetView workbookViewId="0">
      <selection activeCell="DC8" sqref="DC8"/>
    </sheetView>
  </sheetViews>
  <sheetFormatPr defaultColWidth="1.625" defaultRowHeight="9.75" customHeight="1" x14ac:dyDescent="0.15"/>
  <cols>
    <col min="1" max="16384" width="1.625" style="2"/>
  </cols>
  <sheetData>
    <row r="1" spans="1:56" ht="9.75" customHeight="1" x14ac:dyDescent="0.15">
      <c r="A1" s="591" t="s">
        <v>441</v>
      </c>
      <c r="B1" s="592"/>
      <c r="C1" s="592"/>
      <c r="D1" s="592"/>
      <c r="E1" s="592"/>
      <c r="F1" s="592"/>
      <c r="G1" s="592"/>
      <c r="H1" s="592"/>
      <c r="I1" s="592"/>
      <c r="J1" s="592"/>
      <c r="K1" s="592"/>
      <c r="L1" s="592"/>
      <c r="M1" s="592"/>
      <c r="N1" s="592"/>
      <c r="O1" s="592"/>
      <c r="P1" s="592"/>
      <c r="Q1" s="592"/>
      <c r="R1" s="592"/>
      <c r="S1" s="592"/>
      <c r="T1" s="592"/>
      <c r="U1" s="592"/>
      <c r="V1" s="592"/>
      <c r="W1" s="592"/>
      <c r="X1" s="592"/>
      <c r="Y1" s="592"/>
      <c r="Z1" s="592"/>
      <c r="AA1" s="592"/>
      <c r="AB1" s="592"/>
      <c r="AC1" s="592"/>
      <c r="AD1" s="592"/>
      <c r="AE1" s="592"/>
      <c r="AF1" s="592"/>
      <c r="AG1" s="592"/>
      <c r="AH1" s="592"/>
      <c r="AI1" s="592"/>
      <c r="AJ1" s="592"/>
      <c r="AK1" s="592"/>
      <c r="AL1" s="592"/>
      <c r="AM1" s="592"/>
      <c r="AN1" s="592"/>
      <c r="AO1" s="592"/>
      <c r="AP1" s="592"/>
      <c r="AQ1" s="592"/>
      <c r="AR1" s="592"/>
      <c r="AS1" s="592"/>
      <c r="AT1" s="592"/>
      <c r="AU1" s="592"/>
      <c r="AV1" s="592"/>
      <c r="AW1" s="592"/>
      <c r="AX1" s="592"/>
      <c r="AY1" s="592"/>
      <c r="AZ1" s="592"/>
      <c r="BA1" s="592"/>
      <c r="BB1" s="592"/>
      <c r="BC1" s="592"/>
      <c r="BD1" s="592"/>
    </row>
    <row r="2" spans="1:56" ht="9.75" customHeight="1" x14ac:dyDescent="0.15">
      <c r="A2" s="592"/>
      <c r="B2" s="592"/>
      <c r="C2" s="592"/>
      <c r="D2" s="592"/>
      <c r="E2" s="592"/>
      <c r="F2" s="592"/>
      <c r="G2" s="592"/>
      <c r="H2" s="592"/>
      <c r="I2" s="592"/>
      <c r="J2" s="592"/>
      <c r="K2" s="592"/>
      <c r="L2" s="592"/>
      <c r="M2" s="592"/>
      <c r="N2" s="592"/>
      <c r="O2" s="592"/>
      <c r="P2" s="592"/>
      <c r="Q2" s="592"/>
      <c r="R2" s="592"/>
      <c r="S2" s="592"/>
      <c r="T2" s="592"/>
      <c r="U2" s="592"/>
      <c r="V2" s="592"/>
      <c r="W2" s="592"/>
      <c r="X2" s="592"/>
      <c r="Y2" s="592"/>
      <c r="Z2" s="592"/>
      <c r="AA2" s="592"/>
      <c r="AB2" s="592"/>
      <c r="AC2" s="592"/>
      <c r="AD2" s="592"/>
      <c r="AE2" s="592"/>
      <c r="AF2" s="592"/>
      <c r="AG2" s="592"/>
      <c r="AH2" s="592"/>
      <c r="AI2" s="592"/>
      <c r="AJ2" s="592"/>
      <c r="AK2" s="592"/>
      <c r="AL2" s="592"/>
      <c r="AM2" s="592"/>
      <c r="AN2" s="592"/>
      <c r="AO2" s="592"/>
      <c r="AP2" s="592"/>
      <c r="AQ2" s="592"/>
      <c r="AR2" s="592"/>
      <c r="AS2" s="592"/>
      <c r="AT2" s="592"/>
      <c r="AU2" s="592"/>
      <c r="AV2" s="592"/>
      <c r="AW2" s="592"/>
      <c r="AX2" s="592"/>
      <c r="AY2" s="592"/>
      <c r="AZ2" s="592"/>
      <c r="BA2" s="592"/>
      <c r="BB2" s="592"/>
      <c r="BC2" s="592"/>
      <c r="BD2" s="592"/>
    </row>
    <row r="3" spans="1:56" ht="9.75" customHeight="1" x14ac:dyDescent="0.15">
      <c r="A3" s="592"/>
      <c r="B3" s="592"/>
      <c r="C3" s="592"/>
      <c r="D3" s="592"/>
      <c r="E3" s="592"/>
      <c r="F3" s="592"/>
      <c r="G3" s="592"/>
      <c r="H3" s="592"/>
      <c r="I3" s="592"/>
      <c r="J3" s="592"/>
      <c r="K3" s="592"/>
      <c r="L3" s="592"/>
      <c r="M3" s="592"/>
      <c r="N3" s="592"/>
      <c r="O3" s="592"/>
      <c r="P3" s="592"/>
      <c r="Q3" s="592"/>
      <c r="R3" s="592"/>
      <c r="S3" s="592"/>
      <c r="T3" s="592"/>
      <c r="U3" s="592"/>
      <c r="V3" s="592"/>
      <c r="W3" s="592"/>
      <c r="X3" s="592"/>
      <c r="Y3" s="592"/>
      <c r="Z3" s="592"/>
      <c r="AA3" s="592"/>
      <c r="AB3" s="592"/>
      <c r="AC3" s="592"/>
      <c r="AD3" s="592"/>
      <c r="AE3" s="592"/>
      <c r="AF3" s="592"/>
      <c r="AG3" s="592"/>
      <c r="AH3" s="592"/>
      <c r="AI3" s="592"/>
      <c r="AJ3" s="592"/>
      <c r="AK3" s="592"/>
      <c r="AL3" s="592"/>
      <c r="AM3" s="592"/>
      <c r="AN3" s="592"/>
      <c r="AO3" s="592"/>
      <c r="AP3" s="592"/>
      <c r="AQ3" s="592"/>
      <c r="AR3" s="592"/>
      <c r="AS3" s="592"/>
      <c r="AT3" s="592"/>
      <c r="AU3" s="592"/>
      <c r="AV3" s="592"/>
      <c r="AW3" s="592"/>
      <c r="AX3" s="592"/>
      <c r="AY3" s="592"/>
      <c r="AZ3" s="592"/>
      <c r="BA3" s="592"/>
      <c r="BB3" s="592"/>
      <c r="BC3" s="592"/>
      <c r="BD3" s="592"/>
    </row>
    <row r="4" spans="1:56" ht="9.75" customHeight="1" x14ac:dyDescent="0.15">
      <c r="A4" s="540" t="s">
        <v>388</v>
      </c>
      <c r="B4" s="540"/>
      <c r="C4" s="540"/>
      <c r="D4" s="540"/>
      <c r="E4" s="540"/>
      <c r="F4" s="540"/>
      <c r="G4" s="540"/>
      <c r="H4" s="540"/>
      <c r="I4" s="540"/>
      <c r="J4" s="540"/>
      <c r="K4" s="540"/>
      <c r="L4" s="540"/>
      <c r="M4" s="540"/>
      <c r="N4" s="540"/>
      <c r="O4" s="540"/>
      <c r="P4" s="540"/>
      <c r="Q4" s="540"/>
      <c r="R4" s="540"/>
      <c r="S4" s="540"/>
      <c r="T4" s="540"/>
      <c r="U4" s="540"/>
      <c r="V4" s="540"/>
      <c r="W4" s="540"/>
      <c r="X4" s="540"/>
      <c r="Y4" s="540"/>
      <c r="Z4" s="540"/>
      <c r="AA4" s="540"/>
      <c r="AB4" s="540"/>
      <c r="AC4" s="540"/>
      <c r="AD4" s="540"/>
      <c r="AE4" s="540"/>
      <c r="AF4" s="540"/>
      <c r="AG4" s="540"/>
      <c r="AH4" s="540"/>
      <c r="AI4" s="540"/>
      <c r="AJ4" s="540"/>
      <c r="AK4" s="540"/>
      <c r="AL4" s="540"/>
      <c r="AM4" s="540"/>
      <c r="AN4" s="540"/>
      <c r="AO4" s="540"/>
      <c r="AP4" s="540"/>
      <c r="AQ4" s="540"/>
      <c r="AR4" s="540"/>
      <c r="AS4" s="540"/>
      <c r="AT4" s="540"/>
      <c r="AU4" s="540"/>
      <c r="AV4" s="540"/>
      <c r="AW4" s="540"/>
      <c r="AX4" s="540"/>
      <c r="AY4" s="540"/>
      <c r="AZ4" s="540"/>
      <c r="BA4" s="540"/>
      <c r="BB4" s="540"/>
      <c r="BC4" s="540"/>
      <c r="BD4" s="540"/>
    </row>
    <row r="5" spans="1:56" ht="9.75" customHeight="1" x14ac:dyDescent="0.15">
      <c r="A5" s="540"/>
      <c r="B5" s="540"/>
      <c r="C5" s="540"/>
      <c r="D5" s="540"/>
      <c r="E5" s="540"/>
      <c r="F5" s="540"/>
      <c r="G5" s="540"/>
      <c r="H5" s="540"/>
      <c r="I5" s="540"/>
      <c r="J5" s="540"/>
      <c r="K5" s="540"/>
      <c r="L5" s="540"/>
      <c r="M5" s="540"/>
      <c r="N5" s="540"/>
      <c r="O5" s="540"/>
      <c r="P5" s="540"/>
      <c r="Q5" s="540"/>
      <c r="R5" s="540"/>
      <c r="S5" s="540"/>
      <c r="T5" s="540"/>
      <c r="U5" s="540"/>
      <c r="V5" s="540"/>
      <c r="W5" s="540"/>
      <c r="X5" s="540"/>
      <c r="Y5" s="540"/>
      <c r="Z5" s="540"/>
      <c r="AA5" s="540"/>
      <c r="AB5" s="540"/>
      <c r="AC5" s="540"/>
      <c r="AD5" s="540"/>
      <c r="AE5" s="540"/>
      <c r="AF5" s="540"/>
      <c r="AG5" s="540"/>
      <c r="AH5" s="540"/>
      <c r="AI5" s="540"/>
      <c r="AJ5" s="540"/>
      <c r="AK5" s="540"/>
      <c r="AL5" s="540"/>
      <c r="AM5" s="540"/>
      <c r="AN5" s="540"/>
      <c r="AO5" s="540"/>
      <c r="AP5" s="540"/>
      <c r="AQ5" s="540"/>
      <c r="AR5" s="540"/>
      <c r="AS5" s="540"/>
      <c r="AT5" s="540"/>
      <c r="AU5" s="540"/>
      <c r="AV5" s="540"/>
      <c r="AW5" s="540"/>
      <c r="AX5" s="540"/>
      <c r="AY5" s="540"/>
      <c r="AZ5" s="540"/>
      <c r="BA5" s="540"/>
      <c r="BB5" s="540"/>
      <c r="BC5" s="540"/>
      <c r="BD5" s="540"/>
    </row>
    <row r="6" spans="1:56" ht="9.75" customHeight="1" x14ac:dyDescent="0.15">
      <c r="A6" s="540"/>
      <c r="B6" s="540"/>
      <c r="C6" s="540"/>
      <c r="D6" s="540"/>
      <c r="E6" s="540"/>
      <c r="F6" s="540"/>
      <c r="G6" s="540"/>
      <c r="H6" s="540"/>
      <c r="I6" s="540"/>
      <c r="J6" s="540"/>
      <c r="K6" s="540"/>
      <c r="L6" s="540"/>
      <c r="M6" s="540"/>
      <c r="N6" s="540"/>
      <c r="O6" s="540"/>
      <c r="P6" s="540"/>
      <c r="Q6" s="540"/>
      <c r="R6" s="540"/>
      <c r="S6" s="540"/>
      <c r="T6" s="540"/>
      <c r="U6" s="540"/>
      <c r="V6" s="540"/>
      <c r="W6" s="540"/>
      <c r="X6" s="540"/>
      <c r="Y6" s="540"/>
      <c r="Z6" s="540"/>
      <c r="AA6" s="540"/>
      <c r="AB6" s="540"/>
      <c r="AC6" s="540"/>
      <c r="AD6" s="540"/>
      <c r="AE6" s="540"/>
      <c r="AF6" s="540"/>
      <c r="AG6" s="540"/>
      <c r="AH6" s="540"/>
      <c r="AI6" s="540"/>
      <c r="AJ6" s="540"/>
      <c r="AK6" s="540"/>
      <c r="AL6" s="540"/>
      <c r="AM6" s="540"/>
      <c r="AN6" s="540"/>
      <c r="AO6" s="540"/>
      <c r="AP6" s="540"/>
      <c r="AQ6" s="540"/>
      <c r="AR6" s="540"/>
      <c r="AS6" s="540"/>
      <c r="AT6" s="540"/>
      <c r="AU6" s="540"/>
      <c r="AV6" s="540"/>
      <c r="AW6" s="540"/>
      <c r="AX6" s="540"/>
      <c r="AY6" s="540"/>
      <c r="AZ6" s="540"/>
      <c r="BA6" s="540"/>
      <c r="BB6" s="540"/>
      <c r="BC6" s="540"/>
      <c r="BD6" s="540"/>
    </row>
    <row r="7" spans="1:56" ht="9.75" customHeight="1" x14ac:dyDescent="0.15">
      <c r="A7" s="540" t="s">
        <v>389</v>
      </c>
      <c r="B7" s="540"/>
      <c r="C7" s="540"/>
      <c r="D7" s="540"/>
      <c r="E7" s="540"/>
      <c r="F7" s="540"/>
      <c r="G7" s="540"/>
      <c r="H7" s="540"/>
      <c r="I7" s="540"/>
      <c r="J7" s="540"/>
      <c r="K7" s="540"/>
      <c r="L7" s="540"/>
      <c r="M7" s="540"/>
      <c r="N7" s="540"/>
      <c r="O7" s="540"/>
      <c r="P7" s="540"/>
      <c r="Q7" s="540"/>
      <c r="R7" s="540"/>
      <c r="S7" s="540"/>
      <c r="T7" s="540"/>
      <c r="U7" s="540"/>
      <c r="V7" s="540"/>
      <c r="W7" s="540"/>
      <c r="X7" s="540"/>
      <c r="Y7" s="540"/>
      <c r="Z7" s="540"/>
      <c r="AA7" s="540"/>
      <c r="AB7" s="540"/>
      <c r="AC7" s="540"/>
      <c r="AD7" s="540"/>
      <c r="AE7" s="540"/>
      <c r="AF7" s="540"/>
      <c r="AG7" s="540"/>
      <c r="AH7" s="540"/>
      <c r="AI7" s="540"/>
      <c r="AJ7" s="540"/>
      <c r="AK7" s="540"/>
      <c r="AL7" s="540"/>
      <c r="AM7" s="540"/>
      <c r="AN7" s="540"/>
      <c r="AO7" s="540"/>
      <c r="AP7" s="540"/>
      <c r="AQ7" s="540"/>
      <c r="AR7" s="540"/>
      <c r="AS7" s="540"/>
      <c r="AT7" s="540"/>
      <c r="AU7" s="540"/>
      <c r="AV7" s="540"/>
      <c r="AW7" s="540"/>
      <c r="AX7" s="540"/>
      <c r="AY7" s="540"/>
      <c r="AZ7" s="540"/>
      <c r="BA7" s="540"/>
      <c r="BB7" s="540"/>
      <c r="BC7" s="540"/>
      <c r="BD7" s="540"/>
    </row>
    <row r="8" spans="1:56" ht="9.75" customHeight="1" x14ac:dyDescent="0.15">
      <c r="A8" s="540"/>
      <c r="B8" s="540"/>
      <c r="C8" s="540"/>
      <c r="D8" s="540"/>
      <c r="E8" s="540"/>
      <c r="F8" s="540"/>
      <c r="G8" s="540"/>
      <c r="H8" s="540"/>
      <c r="I8" s="540"/>
      <c r="J8" s="540"/>
      <c r="K8" s="540"/>
      <c r="L8" s="540"/>
      <c r="M8" s="540"/>
      <c r="N8" s="540"/>
      <c r="O8" s="540"/>
      <c r="P8" s="540"/>
      <c r="Q8" s="540"/>
      <c r="R8" s="540"/>
      <c r="S8" s="540"/>
      <c r="T8" s="540"/>
      <c r="U8" s="540"/>
      <c r="V8" s="540"/>
      <c r="W8" s="540"/>
      <c r="X8" s="540"/>
      <c r="Y8" s="540"/>
      <c r="Z8" s="540"/>
      <c r="AA8" s="540"/>
      <c r="AB8" s="540"/>
      <c r="AC8" s="540"/>
      <c r="AD8" s="540"/>
      <c r="AE8" s="540"/>
      <c r="AF8" s="540"/>
      <c r="AG8" s="540"/>
      <c r="AH8" s="540"/>
      <c r="AI8" s="540"/>
      <c r="AJ8" s="540"/>
      <c r="AK8" s="540"/>
      <c r="AL8" s="540"/>
      <c r="AM8" s="540"/>
      <c r="AN8" s="540"/>
      <c r="AO8" s="540"/>
      <c r="AP8" s="540"/>
      <c r="AQ8" s="540"/>
      <c r="AR8" s="540"/>
      <c r="AS8" s="540"/>
      <c r="AT8" s="540"/>
      <c r="AU8" s="540"/>
      <c r="AV8" s="540"/>
      <c r="AW8" s="540"/>
      <c r="AX8" s="540"/>
      <c r="AY8" s="540"/>
      <c r="AZ8" s="540"/>
      <c r="BA8" s="540"/>
      <c r="BB8" s="540"/>
      <c r="BC8" s="540"/>
      <c r="BD8" s="540"/>
    </row>
    <row r="9" spans="1:56" ht="9.75" customHeight="1" x14ac:dyDescent="0.15">
      <c r="A9" s="540"/>
      <c r="B9" s="540"/>
      <c r="C9" s="540"/>
      <c r="D9" s="540"/>
      <c r="E9" s="540"/>
      <c r="F9" s="540"/>
      <c r="G9" s="540"/>
      <c r="H9" s="540"/>
      <c r="I9" s="540"/>
      <c r="J9" s="540"/>
      <c r="K9" s="540"/>
      <c r="L9" s="540"/>
      <c r="M9" s="540"/>
      <c r="N9" s="540"/>
      <c r="O9" s="540"/>
      <c r="P9" s="540"/>
      <c r="Q9" s="540"/>
      <c r="R9" s="540"/>
      <c r="S9" s="540"/>
      <c r="T9" s="540"/>
      <c r="U9" s="540"/>
      <c r="V9" s="540"/>
      <c r="W9" s="540"/>
      <c r="X9" s="540"/>
      <c r="Y9" s="540"/>
      <c r="Z9" s="540"/>
      <c r="AA9" s="540"/>
      <c r="AB9" s="540"/>
      <c r="AC9" s="540"/>
      <c r="AD9" s="540"/>
      <c r="AE9" s="540"/>
      <c r="AF9" s="540"/>
      <c r="AG9" s="540"/>
      <c r="AH9" s="540"/>
      <c r="AI9" s="540"/>
      <c r="AJ9" s="540"/>
      <c r="AK9" s="540"/>
      <c r="AL9" s="540"/>
      <c r="AM9" s="540"/>
      <c r="AN9" s="540"/>
      <c r="AO9" s="540"/>
      <c r="AP9" s="540"/>
      <c r="AQ9" s="540"/>
      <c r="AR9" s="540"/>
      <c r="AS9" s="540"/>
      <c r="AT9" s="540"/>
      <c r="AU9" s="540"/>
      <c r="AV9" s="540"/>
      <c r="AW9" s="540"/>
      <c r="AX9" s="540"/>
      <c r="AY9" s="540"/>
      <c r="AZ9" s="540"/>
      <c r="BA9" s="540"/>
      <c r="BB9" s="540"/>
      <c r="BC9" s="540"/>
      <c r="BD9" s="540"/>
    </row>
    <row r="11" spans="1:56" ht="9.75" customHeight="1" x14ac:dyDescent="0.15">
      <c r="A11" s="603" t="s">
        <v>390</v>
      </c>
      <c r="B11" s="603"/>
      <c r="C11" s="603"/>
      <c r="D11" s="603"/>
      <c r="E11" s="603"/>
      <c r="F11" s="603"/>
      <c r="G11" s="603"/>
      <c r="H11" s="603"/>
      <c r="I11" s="603"/>
      <c r="J11" s="603"/>
      <c r="K11" s="603"/>
      <c r="L11" s="603"/>
      <c r="M11" s="603"/>
      <c r="N11" s="603"/>
      <c r="O11" s="603"/>
      <c r="P11" s="603"/>
      <c r="Q11" s="603"/>
      <c r="R11" s="603"/>
      <c r="S11" s="603"/>
      <c r="T11" s="603"/>
      <c r="U11" s="603"/>
      <c r="V11" s="603"/>
      <c r="W11" s="603"/>
      <c r="X11" s="603"/>
      <c r="Y11" s="603"/>
      <c r="Z11" s="603"/>
      <c r="AA11" s="603"/>
      <c r="AB11" s="603"/>
      <c r="AC11" s="603"/>
      <c r="AD11" s="603"/>
      <c r="AE11" s="603"/>
      <c r="AF11" s="603"/>
      <c r="AG11" s="603"/>
      <c r="AH11" s="603"/>
      <c r="AI11" s="603"/>
      <c r="AJ11" s="603"/>
      <c r="AK11" s="603"/>
      <c r="AL11" s="603"/>
      <c r="AM11" s="603"/>
      <c r="AN11" s="603"/>
      <c r="AO11" s="603"/>
      <c r="AP11" s="603"/>
      <c r="AQ11" s="603"/>
      <c r="AR11" s="603"/>
      <c r="AS11" s="603"/>
      <c r="AT11" s="603"/>
      <c r="AU11" s="603"/>
      <c r="AV11" s="603"/>
      <c r="AW11" s="603"/>
      <c r="AX11" s="603"/>
      <c r="AY11" s="603"/>
      <c r="AZ11" s="603"/>
      <c r="BA11" s="603"/>
      <c r="BB11" s="603"/>
      <c r="BC11" s="603"/>
    </row>
    <row r="12" spans="1:56" ht="9.75" customHeight="1" x14ac:dyDescent="0.15">
      <c r="A12" s="603"/>
      <c r="B12" s="603"/>
      <c r="C12" s="603"/>
      <c r="D12" s="603"/>
      <c r="E12" s="603"/>
      <c r="F12" s="603"/>
      <c r="G12" s="603"/>
      <c r="H12" s="603"/>
      <c r="I12" s="603"/>
      <c r="J12" s="603"/>
      <c r="K12" s="603"/>
      <c r="L12" s="603"/>
      <c r="M12" s="603"/>
      <c r="N12" s="603"/>
      <c r="O12" s="603"/>
      <c r="P12" s="603"/>
      <c r="Q12" s="603"/>
      <c r="R12" s="603"/>
      <c r="S12" s="603"/>
      <c r="T12" s="603"/>
      <c r="U12" s="603"/>
      <c r="V12" s="603"/>
      <c r="W12" s="603"/>
      <c r="X12" s="603"/>
      <c r="Y12" s="603"/>
      <c r="Z12" s="603"/>
      <c r="AA12" s="603"/>
      <c r="AB12" s="603"/>
      <c r="AC12" s="603"/>
      <c r="AD12" s="603"/>
      <c r="AE12" s="603"/>
      <c r="AF12" s="603"/>
      <c r="AG12" s="603"/>
      <c r="AH12" s="603"/>
      <c r="AI12" s="603"/>
      <c r="AJ12" s="603"/>
      <c r="AK12" s="603"/>
      <c r="AL12" s="603"/>
      <c r="AM12" s="603"/>
      <c r="AN12" s="603"/>
      <c r="AO12" s="603"/>
      <c r="AP12" s="603"/>
      <c r="AQ12" s="603"/>
      <c r="AR12" s="603"/>
      <c r="AS12" s="603"/>
      <c r="AT12" s="603"/>
      <c r="AU12" s="603"/>
      <c r="AV12" s="603"/>
      <c r="AW12" s="603"/>
      <c r="AX12" s="603"/>
      <c r="AY12" s="603"/>
      <c r="AZ12" s="603"/>
      <c r="BA12" s="603"/>
      <c r="BB12" s="603"/>
      <c r="BC12" s="603"/>
    </row>
    <row r="13" spans="1:56" ht="9.75" customHeight="1" x14ac:dyDescent="0.15">
      <c r="A13" s="501"/>
      <c r="B13" s="501"/>
      <c r="C13" s="501"/>
      <c r="D13" s="501"/>
      <c r="E13" s="501"/>
      <c r="F13" s="501"/>
      <c r="G13" s="501"/>
      <c r="H13" s="501"/>
      <c r="I13" s="501"/>
      <c r="J13" s="501"/>
      <c r="K13" s="501"/>
      <c r="L13" s="501"/>
      <c r="M13" s="602" t="s">
        <v>392</v>
      </c>
      <c r="N13" s="602"/>
      <c r="O13" s="602"/>
      <c r="P13" s="602"/>
      <c r="Q13" s="602"/>
      <c r="R13" s="602"/>
      <c r="S13" s="602"/>
      <c r="T13" s="602"/>
      <c r="U13" s="602"/>
      <c r="V13" s="602"/>
      <c r="W13" s="602"/>
      <c r="X13" s="602"/>
      <c r="Y13" s="602"/>
      <c r="Z13" s="602"/>
      <c r="AA13" s="602"/>
      <c r="AB13" s="602"/>
      <c r="AC13" s="602"/>
      <c r="AD13" s="602"/>
      <c r="AE13" s="602"/>
      <c r="AF13" s="602"/>
      <c r="AG13" s="602"/>
      <c r="AH13" s="602"/>
      <c r="AI13" s="602"/>
      <c r="AJ13" s="602" t="s">
        <v>393</v>
      </c>
      <c r="AK13" s="602"/>
      <c r="AL13" s="602"/>
      <c r="AM13" s="602"/>
      <c r="AN13" s="602"/>
      <c r="AO13" s="602"/>
      <c r="AP13" s="602"/>
      <c r="AQ13" s="602"/>
      <c r="AR13" s="602"/>
      <c r="AS13" s="602"/>
      <c r="AT13" s="602"/>
      <c r="AU13" s="602"/>
      <c r="AV13" s="602"/>
      <c r="AW13" s="602"/>
      <c r="AX13" s="602"/>
      <c r="AY13" s="602"/>
      <c r="AZ13" s="602"/>
      <c r="BA13" s="602"/>
      <c r="BB13" s="602"/>
      <c r="BC13" s="602"/>
      <c r="BD13" s="602"/>
    </row>
    <row r="14" spans="1:56" ht="9.75" customHeight="1" x14ac:dyDescent="0.15">
      <c r="A14" s="501"/>
      <c r="B14" s="501"/>
      <c r="C14" s="501"/>
      <c r="D14" s="501"/>
      <c r="E14" s="501"/>
      <c r="F14" s="501"/>
      <c r="G14" s="501"/>
      <c r="H14" s="501"/>
      <c r="I14" s="501"/>
      <c r="J14" s="501"/>
      <c r="K14" s="501"/>
      <c r="L14" s="501"/>
      <c r="M14" s="602"/>
      <c r="N14" s="602"/>
      <c r="O14" s="602"/>
      <c r="P14" s="602"/>
      <c r="Q14" s="602"/>
      <c r="R14" s="602"/>
      <c r="S14" s="602"/>
      <c r="T14" s="602"/>
      <c r="U14" s="602"/>
      <c r="V14" s="602"/>
      <c r="W14" s="602"/>
      <c r="X14" s="602"/>
      <c r="Y14" s="602"/>
      <c r="Z14" s="602"/>
      <c r="AA14" s="602"/>
      <c r="AB14" s="602"/>
      <c r="AC14" s="602"/>
      <c r="AD14" s="602"/>
      <c r="AE14" s="602"/>
      <c r="AF14" s="602"/>
      <c r="AG14" s="602"/>
      <c r="AH14" s="602"/>
      <c r="AI14" s="602"/>
      <c r="AJ14" s="602"/>
      <c r="AK14" s="602"/>
      <c r="AL14" s="602"/>
      <c r="AM14" s="602"/>
      <c r="AN14" s="602"/>
      <c r="AO14" s="602"/>
      <c r="AP14" s="602"/>
      <c r="AQ14" s="602"/>
      <c r="AR14" s="602"/>
      <c r="AS14" s="602"/>
      <c r="AT14" s="602"/>
      <c r="AU14" s="602"/>
      <c r="AV14" s="602"/>
      <c r="AW14" s="602"/>
      <c r="AX14" s="602"/>
      <c r="AY14" s="602"/>
      <c r="AZ14" s="602"/>
      <c r="BA14" s="602"/>
      <c r="BB14" s="602"/>
      <c r="BC14" s="602"/>
      <c r="BD14" s="602"/>
    </row>
    <row r="15" spans="1:56" ht="9.75" customHeight="1" x14ac:dyDescent="0.15">
      <c r="A15" s="501"/>
      <c r="B15" s="501"/>
      <c r="C15" s="501"/>
      <c r="D15" s="501"/>
      <c r="E15" s="501"/>
      <c r="F15" s="501"/>
      <c r="G15" s="501"/>
      <c r="H15" s="501"/>
      <c r="I15" s="501"/>
      <c r="J15" s="501"/>
      <c r="K15" s="501"/>
      <c r="L15" s="501"/>
      <c r="M15" s="602"/>
      <c r="N15" s="602"/>
      <c r="O15" s="602"/>
      <c r="P15" s="602"/>
      <c r="Q15" s="602"/>
      <c r="R15" s="602"/>
      <c r="S15" s="602"/>
      <c r="T15" s="602"/>
      <c r="U15" s="602"/>
      <c r="V15" s="602"/>
      <c r="W15" s="602"/>
      <c r="X15" s="602"/>
      <c r="Y15" s="602"/>
      <c r="Z15" s="602"/>
      <c r="AA15" s="602"/>
      <c r="AB15" s="602"/>
      <c r="AC15" s="602"/>
      <c r="AD15" s="602"/>
      <c r="AE15" s="602"/>
      <c r="AF15" s="602"/>
      <c r="AG15" s="602"/>
      <c r="AH15" s="602"/>
      <c r="AI15" s="602"/>
      <c r="AJ15" s="602"/>
      <c r="AK15" s="602"/>
      <c r="AL15" s="602"/>
      <c r="AM15" s="602"/>
      <c r="AN15" s="602"/>
      <c r="AO15" s="602"/>
      <c r="AP15" s="602"/>
      <c r="AQ15" s="602"/>
      <c r="AR15" s="602"/>
      <c r="AS15" s="602"/>
      <c r="AT15" s="602"/>
      <c r="AU15" s="602"/>
      <c r="AV15" s="602"/>
      <c r="AW15" s="602"/>
      <c r="AX15" s="602"/>
      <c r="AY15" s="602"/>
      <c r="AZ15" s="602"/>
      <c r="BA15" s="602"/>
      <c r="BB15" s="602"/>
      <c r="BC15" s="602"/>
      <c r="BD15" s="602"/>
    </row>
    <row r="16" spans="1:56" ht="9.75" customHeight="1" x14ac:dyDescent="0.15">
      <c r="A16" s="549" t="s">
        <v>475</v>
      </c>
      <c r="B16" s="550"/>
      <c r="C16" s="550"/>
      <c r="D16" s="550"/>
      <c r="E16" s="550"/>
      <c r="F16" s="550"/>
      <c r="G16" s="550"/>
      <c r="H16" s="550"/>
      <c r="I16" s="550"/>
      <c r="J16" s="550"/>
      <c r="K16" s="550"/>
      <c r="L16" s="551"/>
      <c r="M16" s="497" t="s">
        <v>391</v>
      </c>
      <c r="N16" s="497"/>
      <c r="O16" s="497"/>
      <c r="P16" s="497"/>
      <c r="Q16" s="497"/>
      <c r="R16" s="497"/>
      <c r="S16" s="497"/>
      <c r="T16" s="497"/>
      <c r="U16" s="497"/>
      <c r="V16" s="497"/>
      <c r="W16" s="497"/>
      <c r="X16" s="497"/>
      <c r="Y16" s="497"/>
      <c r="Z16" s="497"/>
      <c r="AA16" s="497"/>
      <c r="AB16" s="497"/>
      <c r="AC16" s="497"/>
      <c r="AD16" s="497"/>
      <c r="AE16" s="497"/>
      <c r="AF16" s="497"/>
      <c r="AG16" s="497"/>
      <c r="AH16" s="497"/>
      <c r="AI16" s="497"/>
      <c r="AJ16" s="497"/>
      <c r="AK16" s="497"/>
      <c r="AL16" s="497"/>
      <c r="AM16" s="497"/>
      <c r="AN16" s="497"/>
      <c r="AO16" s="497"/>
      <c r="AP16" s="497"/>
      <c r="AQ16" s="497"/>
      <c r="AR16" s="497"/>
      <c r="AS16" s="497"/>
      <c r="AT16" s="497"/>
      <c r="AU16" s="497"/>
      <c r="AV16" s="497"/>
      <c r="AW16" s="497"/>
      <c r="AX16" s="497"/>
      <c r="AY16" s="497"/>
      <c r="AZ16" s="497"/>
      <c r="BA16" s="497"/>
      <c r="BB16" s="497"/>
      <c r="BC16" s="497"/>
      <c r="BD16" s="497"/>
    </row>
    <row r="17" spans="1:56" ht="9.75" customHeight="1" x14ac:dyDescent="0.15">
      <c r="A17" s="552"/>
      <c r="B17" s="553"/>
      <c r="C17" s="553"/>
      <c r="D17" s="553"/>
      <c r="E17" s="553"/>
      <c r="F17" s="553"/>
      <c r="G17" s="553"/>
      <c r="H17" s="553"/>
      <c r="I17" s="553"/>
      <c r="J17" s="553"/>
      <c r="K17" s="553"/>
      <c r="L17" s="554"/>
      <c r="M17" s="497"/>
      <c r="N17" s="497"/>
      <c r="O17" s="497"/>
      <c r="P17" s="497"/>
      <c r="Q17" s="497"/>
      <c r="R17" s="497"/>
      <c r="S17" s="497"/>
      <c r="T17" s="497"/>
      <c r="U17" s="497"/>
      <c r="V17" s="497"/>
      <c r="W17" s="497"/>
      <c r="X17" s="497"/>
      <c r="Y17" s="497"/>
      <c r="Z17" s="497"/>
      <c r="AA17" s="497"/>
      <c r="AB17" s="497"/>
      <c r="AC17" s="497"/>
      <c r="AD17" s="497"/>
      <c r="AE17" s="497"/>
      <c r="AF17" s="497"/>
      <c r="AG17" s="497"/>
      <c r="AH17" s="497"/>
      <c r="AI17" s="497"/>
      <c r="AJ17" s="497"/>
      <c r="AK17" s="497"/>
      <c r="AL17" s="497"/>
      <c r="AM17" s="497"/>
      <c r="AN17" s="497"/>
      <c r="AO17" s="497"/>
      <c r="AP17" s="497"/>
      <c r="AQ17" s="497"/>
      <c r="AR17" s="497"/>
      <c r="AS17" s="497"/>
      <c r="AT17" s="497"/>
      <c r="AU17" s="497"/>
      <c r="AV17" s="497"/>
      <c r="AW17" s="497"/>
      <c r="AX17" s="497"/>
      <c r="AY17" s="497"/>
      <c r="AZ17" s="497"/>
      <c r="BA17" s="497"/>
      <c r="BB17" s="497"/>
      <c r="BC17" s="497"/>
      <c r="BD17" s="497"/>
    </row>
    <row r="18" spans="1:56" ht="9.75" customHeight="1" x14ac:dyDescent="0.15">
      <c r="A18" s="548" t="s">
        <v>476</v>
      </c>
      <c r="B18" s="606"/>
      <c r="C18" s="606"/>
      <c r="D18" s="606"/>
      <c r="E18" s="606"/>
      <c r="F18" s="606"/>
      <c r="G18" s="606"/>
      <c r="H18" s="606"/>
      <c r="I18" s="606"/>
      <c r="J18" s="606"/>
      <c r="K18" s="606"/>
      <c r="L18" s="606"/>
      <c r="M18" s="501" t="s">
        <v>234</v>
      </c>
      <c r="N18" s="501"/>
      <c r="O18" s="497" t="s">
        <v>395</v>
      </c>
      <c r="P18" s="497"/>
      <c r="Q18" s="497"/>
      <c r="R18" s="497"/>
      <c r="S18" s="497"/>
      <c r="T18" s="497"/>
      <c r="U18" s="497"/>
      <c r="V18" s="497"/>
      <c r="W18" s="497"/>
      <c r="X18" s="497"/>
      <c r="Y18" s="497"/>
      <c r="Z18" s="497"/>
      <c r="AA18" s="497"/>
      <c r="AB18" s="497"/>
      <c r="AC18" s="497"/>
      <c r="AD18" s="497"/>
      <c r="AE18" s="497"/>
      <c r="AF18" s="497"/>
      <c r="AG18" s="497"/>
      <c r="AH18" s="497"/>
      <c r="AI18" s="497"/>
      <c r="AJ18" s="497" t="s">
        <v>394</v>
      </c>
      <c r="AK18" s="497"/>
      <c r="AL18" s="497"/>
      <c r="AM18" s="497"/>
      <c r="AN18" s="497"/>
      <c r="AO18" s="497"/>
      <c r="AP18" s="497"/>
      <c r="AQ18" s="497"/>
      <c r="AR18" s="497"/>
      <c r="AS18" s="497"/>
      <c r="AT18" s="497"/>
      <c r="AU18" s="497"/>
      <c r="AV18" s="497"/>
      <c r="AW18" s="497"/>
      <c r="AX18" s="497"/>
      <c r="AY18" s="497"/>
      <c r="AZ18" s="497"/>
      <c r="BA18" s="497"/>
      <c r="BB18" s="497"/>
      <c r="BC18" s="497"/>
      <c r="BD18" s="497"/>
    </row>
    <row r="19" spans="1:56" ht="9.75" customHeight="1" x14ac:dyDescent="0.15">
      <c r="A19" s="606"/>
      <c r="B19" s="606"/>
      <c r="C19" s="606"/>
      <c r="D19" s="606"/>
      <c r="E19" s="606"/>
      <c r="F19" s="606"/>
      <c r="G19" s="606"/>
      <c r="H19" s="606"/>
      <c r="I19" s="606"/>
      <c r="J19" s="606"/>
      <c r="K19" s="606"/>
      <c r="L19" s="606"/>
      <c r="M19" s="501"/>
      <c r="N19" s="501"/>
      <c r="O19" s="497"/>
      <c r="P19" s="497"/>
      <c r="Q19" s="497"/>
      <c r="R19" s="497"/>
      <c r="S19" s="497"/>
      <c r="T19" s="497"/>
      <c r="U19" s="497"/>
      <c r="V19" s="497"/>
      <c r="W19" s="497"/>
      <c r="X19" s="497"/>
      <c r="Y19" s="497"/>
      <c r="Z19" s="497"/>
      <c r="AA19" s="497"/>
      <c r="AB19" s="497"/>
      <c r="AC19" s="497"/>
      <c r="AD19" s="497"/>
      <c r="AE19" s="497"/>
      <c r="AF19" s="497"/>
      <c r="AG19" s="497"/>
      <c r="AH19" s="497"/>
      <c r="AI19" s="497"/>
      <c r="AJ19" s="497"/>
      <c r="AK19" s="497"/>
      <c r="AL19" s="497"/>
      <c r="AM19" s="497"/>
      <c r="AN19" s="497"/>
      <c r="AO19" s="497"/>
      <c r="AP19" s="497"/>
      <c r="AQ19" s="497"/>
      <c r="AR19" s="497"/>
      <c r="AS19" s="497"/>
      <c r="AT19" s="497"/>
      <c r="AU19" s="497"/>
      <c r="AV19" s="497"/>
      <c r="AW19" s="497"/>
      <c r="AX19" s="497"/>
      <c r="AY19" s="497"/>
      <c r="AZ19" s="497"/>
      <c r="BA19" s="497"/>
      <c r="BB19" s="497"/>
      <c r="BC19" s="497"/>
      <c r="BD19" s="497"/>
    </row>
    <row r="20" spans="1:56" ht="9.75" customHeight="1" x14ac:dyDescent="0.15">
      <c r="A20" s="606"/>
      <c r="B20" s="606"/>
      <c r="C20" s="606"/>
      <c r="D20" s="606"/>
      <c r="E20" s="606"/>
      <c r="F20" s="606"/>
      <c r="G20" s="606"/>
      <c r="H20" s="606"/>
      <c r="I20" s="606"/>
      <c r="J20" s="606"/>
      <c r="K20" s="606"/>
      <c r="L20" s="606"/>
      <c r="M20" s="501" t="s">
        <v>477</v>
      </c>
      <c r="N20" s="501"/>
      <c r="O20" s="548" t="s">
        <v>498</v>
      </c>
      <c r="P20" s="548"/>
      <c r="Q20" s="548"/>
      <c r="R20" s="548"/>
      <c r="S20" s="548"/>
      <c r="T20" s="548"/>
      <c r="U20" s="548"/>
      <c r="V20" s="548"/>
      <c r="W20" s="548"/>
      <c r="X20" s="548"/>
      <c r="Y20" s="548"/>
      <c r="Z20" s="548"/>
      <c r="AA20" s="548"/>
      <c r="AB20" s="548"/>
      <c r="AC20" s="548"/>
      <c r="AD20" s="548"/>
      <c r="AE20" s="548"/>
      <c r="AF20" s="548"/>
      <c r="AG20" s="548"/>
      <c r="AH20" s="548"/>
      <c r="AI20" s="548"/>
      <c r="AJ20" s="497"/>
      <c r="AK20" s="497"/>
      <c r="AL20" s="497"/>
      <c r="AM20" s="497"/>
      <c r="AN20" s="497"/>
      <c r="AO20" s="497"/>
      <c r="AP20" s="497"/>
      <c r="AQ20" s="497"/>
      <c r="AR20" s="497"/>
      <c r="AS20" s="497"/>
      <c r="AT20" s="497"/>
      <c r="AU20" s="497"/>
      <c r="AV20" s="497"/>
      <c r="AW20" s="497"/>
      <c r="AX20" s="497"/>
      <c r="AY20" s="497"/>
      <c r="AZ20" s="497"/>
      <c r="BA20" s="497"/>
      <c r="BB20" s="497"/>
      <c r="BC20" s="497"/>
      <c r="BD20" s="497"/>
    </row>
    <row r="21" spans="1:56" ht="9.75" customHeight="1" x14ac:dyDescent="0.15">
      <c r="A21" s="606"/>
      <c r="B21" s="606"/>
      <c r="C21" s="606"/>
      <c r="D21" s="606"/>
      <c r="E21" s="606"/>
      <c r="F21" s="606"/>
      <c r="G21" s="606"/>
      <c r="H21" s="606"/>
      <c r="I21" s="606"/>
      <c r="J21" s="606"/>
      <c r="K21" s="606"/>
      <c r="L21" s="606"/>
      <c r="M21" s="501"/>
      <c r="N21" s="501"/>
      <c r="O21" s="548"/>
      <c r="P21" s="548"/>
      <c r="Q21" s="548"/>
      <c r="R21" s="548"/>
      <c r="S21" s="548"/>
      <c r="T21" s="548"/>
      <c r="U21" s="548"/>
      <c r="V21" s="548"/>
      <c r="W21" s="548"/>
      <c r="X21" s="548"/>
      <c r="Y21" s="548"/>
      <c r="Z21" s="548"/>
      <c r="AA21" s="548"/>
      <c r="AB21" s="548"/>
      <c r="AC21" s="548"/>
      <c r="AD21" s="548"/>
      <c r="AE21" s="548"/>
      <c r="AF21" s="548"/>
      <c r="AG21" s="548"/>
      <c r="AH21" s="548"/>
      <c r="AI21" s="548"/>
      <c r="AJ21" s="497"/>
      <c r="AK21" s="497"/>
      <c r="AL21" s="497"/>
      <c r="AM21" s="497"/>
      <c r="AN21" s="497"/>
      <c r="AO21" s="497"/>
      <c r="AP21" s="497"/>
      <c r="AQ21" s="497"/>
      <c r="AR21" s="497"/>
      <c r="AS21" s="497"/>
      <c r="AT21" s="497"/>
      <c r="AU21" s="497"/>
      <c r="AV21" s="497"/>
      <c r="AW21" s="497"/>
      <c r="AX21" s="497"/>
      <c r="AY21" s="497"/>
      <c r="AZ21" s="497"/>
      <c r="BA21" s="497"/>
      <c r="BB21" s="497"/>
      <c r="BC21" s="497"/>
      <c r="BD21" s="497"/>
    </row>
    <row r="22" spans="1:56" ht="9.75" customHeight="1" x14ac:dyDescent="0.15">
      <c r="A22" s="606"/>
      <c r="B22" s="606"/>
      <c r="C22" s="606"/>
      <c r="D22" s="606"/>
      <c r="E22" s="606"/>
      <c r="F22" s="606"/>
      <c r="G22" s="606"/>
      <c r="H22" s="606"/>
      <c r="I22" s="606"/>
      <c r="J22" s="606"/>
      <c r="K22" s="606"/>
      <c r="L22" s="606"/>
      <c r="M22" s="501"/>
      <c r="N22" s="501"/>
      <c r="O22" s="548"/>
      <c r="P22" s="548"/>
      <c r="Q22" s="548"/>
      <c r="R22" s="548"/>
      <c r="S22" s="548"/>
      <c r="T22" s="548"/>
      <c r="U22" s="548"/>
      <c r="V22" s="548"/>
      <c r="W22" s="548"/>
      <c r="X22" s="548"/>
      <c r="Y22" s="548"/>
      <c r="Z22" s="548"/>
      <c r="AA22" s="548"/>
      <c r="AB22" s="548"/>
      <c r="AC22" s="548"/>
      <c r="AD22" s="548"/>
      <c r="AE22" s="548"/>
      <c r="AF22" s="548"/>
      <c r="AG22" s="548"/>
      <c r="AH22" s="548"/>
      <c r="AI22" s="548"/>
      <c r="AJ22" s="497"/>
      <c r="AK22" s="497"/>
      <c r="AL22" s="497"/>
      <c r="AM22" s="497"/>
      <c r="AN22" s="497"/>
      <c r="AO22" s="497"/>
      <c r="AP22" s="497"/>
      <c r="AQ22" s="497"/>
      <c r="AR22" s="497"/>
      <c r="AS22" s="497"/>
      <c r="AT22" s="497"/>
      <c r="AU22" s="497"/>
      <c r="AV22" s="497"/>
      <c r="AW22" s="497"/>
      <c r="AX22" s="497"/>
      <c r="AY22" s="497"/>
      <c r="AZ22" s="497"/>
      <c r="BA22" s="497"/>
      <c r="BB22" s="497"/>
      <c r="BC22" s="497"/>
      <c r="BD22" s="497"/>
    </row>
    <row r="23" spans="1:56" ht="9.75" customHeight="1" x14ac:dyDescent="0.15">
      <c r="A23" s="606"/>
      <c r="B23" s="606"/>
      <c r="C23" s="606"/>
      <c r="D23" s="606"/>
      <c r="E23" s="606"/>
      <c r="F23" s="606"/>
      <c r="G23" s="606"/>
      <c r="H23" s="606"/>
      <c r="I23" s="606"/>
      <c r="J23" s="606"/>
      <c r="K23" s="606"/>
      <c r="L23" s="606"/>
      <c r="M23" s="501"/>
      <c r="N23" s="501"/>
      <c r="O23" s="548"/>
      <c r="P23" s="548"/>
      <c r="Q23" s="548"/>
      <c r="R23" s="548"/>
      <c r="S23" s="548"/>
      <c r="T23" s="548"/>
      <c r="U23" s="548"/>
      <c r="V23" s="548"/>
      <c r="W23" s="548"/>
      <c r="X23" s="548"/>
      <c r="Y23" s="548"/>
      <c r="Z23" s="548"/>
      <c r="AA23" s="548"/>
      <c r="AB23" s="548"/>
      <c r="AC23" s="548"/>
      <c r="AD23" s="548"/>
      <c r="AE23" s="548"/>
      <c r="AF23" s="548"/>
      <c r="AG23" s="548"/>
      <c r="AH23" s="548"/>
      <c r="AI23" s="548"/>
      <c r="AJ23" s="497"/>
      <c r="AK23" s="497"/>
      <c r="AL23" s="497"/>
      <c r="AM23" s="497"/>
      <c r="AN23" s="497"/>
      <c r="AO23" s="497"/>
      <c r="AP23" s="497"/>
      <c r="AQ23" s="497"/>
      <c r="AR23" s="497"/>
      <c r="AS23" s="497"/>
      <c r="AT23" s="497"/>
      <c r="AU23" s="497"/>
      <c r="AV23" s="497"/>
      <c r="AW23" s="497"/>
      <c r="AX23" s="497"/>
      <c r="AY23" s="497"/>
      <c r="AZ23" s="497"/>
      <c r="BA23" s="497"/>
      <c r="BB23" s="497"/>
      <c r="BC23" s="497"/>
      <c r="BD23" s="497"/>
    </row>
    <row r="24" spans="1:56" ht="9.75" customHeight="1" x14ac:dyDescent="0.15">
      <c r="A24" s="606"/>
      <c r="B24" s="606"/>
      <c r="C24" s="606"/>
      <c r="D24" s="606"/>
      <c r="E24" s="606"/>
      <c r="F24" s="606"/>
      <c r="G24" s="606"/>
      <c r="H24" s="606"/>
      <c r="I24" s="606"/>
      <c r="J24" s="606"/>
      <c r="K24" s="606"/>
      <c r="L24" s="606"/>
      <c r="M24" s="501"/>
      <c r="N24" s="501"/>
      <c r="O24" s="548"/>
      <c r="P24" s="548"/>
      <c r="Q24" s="548"/>
      <c r="R24" s="548"/>
      <c r="S24" s="548"/>
      <c r="T24" s="548"/>
      <c r="U24" s="548"/>
      <c r="V24" s="548"/>
      <c r="W24" s="548"/>
      <c r="X24" s="548"/>
      <c r="Y24" s="548"/>
      <c r="Z24" s="548"/>
      <c r="AA24" s="548"/>
      <c r="AB24" s="548"/>
      <c r="AC24" s="548"/>
      <c r="AD24" s="548"/>
      <c r="AE24" s="548"/>
      <c r="AF24" s="548"/>
      <c r="AG24" s="548"/>
      <c r="AH24" s="548"/>
      <c r="AI24" s="548"/>
      <c r="AJ24" s="497"/>
      <c r="AK24" s="497"/>
      <c r="AL24" s="497"/>
      <c r="AM24" s="497"/>
      <c r="AN24" s="497"/>
      <c r="AO24" s="497"/>
      <c r="AP24" s="497"/>
      <c r="AQ24" s="497"/>
      <c r="AR24" s="497"/>
      <c r="AS24" s="497"/>
      <c r="AT24" s="497"/>
      <c r="AU24" s="497"/>
      <c r="AV24" s="497"/>
      <c r="AW24" s="497"/>
      <c r="AX24" s="497"/>
      <c r="AY24" s="497"/>
      <c r="AZ24" s="497"/>
      <c r="BA24" s="497"/>
      <c r="BB24" s="497"/>
      <c r="BC24" s="497"/>
      <c r="BD24" s="497"/>
    </row>
    <row r="25" spans="1:56" ht="9.75" customHeight="1" x14ac:dyDescent="0.15">
      <c r="A25" s="564" t="s">
        <v>442</v>
      </c>
      <c r="B25" s="564"/>
      <c r="C25" s="564"/>
      <c r="D25" s="564"/>
      <c r="E25" s="564"/>
      <c r="F25" s="564"/>
      <c r="G25" s="564"/>
      <c r="H25" s="564"/>
      <c r="I25" s="564"/>
      <c r="J25" s="564"/>
      <c r="K25" s="564"/>
      <c r="L25" s="564"/>
      <c r="M25" s="497" t="s">
        <v>396</v>
      </c>
      <c r="N25" s="497"/>
      <c r="O25" s="497"/>
      <c r="P25" s="497"/>
      <c r="Q25" s="497"/>
      <c r="R25" s="497"/>
      <c r="S25" s="497"/>
      <c r="T25" s="497"/>
      <c r="U25" s="497"/>
      <c r="V25" s="497"/>
      <c r="W25" s="497"/>
      <c r="X25" s="497"/>
      <c r="Y25" s="497"/>
      <c r="Z25" s="497"/>
      <c r="AA25" s="497"/>
      <c r="AB25" s="497"/>
      <c r="AC25" s="497"/>
      <c r="AD25" s="497"/>
      <c r="AE25" s="497"/>
      <c r="AF25" s="497"/>
      <c r="AG25" s="497"/>
      <c r="AH25" s="497"/>
      <c r="AI25" s="497"/>
      <c r="AJ25" s="497"/>
      <c r="AK25" s="497"/>
      <c r="AL25" s="497"/>
      <c r="AM25" s="497"/>
      <c r="AN25" s="497"/>
      <c r="AO25" s="497"/>
      <c r="AP25" s="497"/>
      <c r="AQ25" s="497"/>
      <c r="AR25" s="497"/>
      <c r="AS25" s="497"/>
      <c r="AT25" s="497"/>
      <c r="AU25" s="497"/>
      <c r="AV25" s="497"/>
      <c r="AW25" s="497"/>
      <c r="AX25" s="497"/>
      <c r="AY25" s="497"/>
      <c r="AZ25" s="497"/>
      <c r="BA25" s="497"/>
      <c r="BB25" s="497"/>
      <c r="BC25" s="497"/>
      <c r="BD25" s="497"/>
    </row>
    <row r="26" spans="1:56" ht="9.75" customHeight="1" x14ac:dyDescent="0.15">
      <c r="A26" s="564"/>
      <c r="B26" s="564"/>
      <c r="C26" s="564"/>
      <c r="D26" s="564"/>
      <c r="E26" s="564"/>
      <c r="F26" s="564"/>
      <c r="G26" s="564"/>
      <c r="H26" s="564"/>
      <c r="I26" s="564"/>
      <c r="J26" s="564"/>
      <c r="K26" s="564"/>
      <c r="L26" s="564"/>
      <c r="M26" s="497"/>
      <c r="N26" s="497"/>
      <c r="O26" s="497"/>
      <c r="P26" s="497"/>
      <c r="Q26" s="497"/>
      <c r="R26" s="497"/>
      <c r="S26" s="497"/>
      <c r="T26" s="497"/>
      <c r="U26" s="497"/>
      <c r="V26" s="497"/>
      <c r="W26" s="497"/>
      <c r="X26" s="497"/>
      <c r="Y26" s="497"/>
      <c r="Z26" s="497"/>
      <c r="AA26" s="497"/>
      <c r="AB26" s="497"/>
      <c r="AC26" s="497"/>
      <c r="AD26" s="497"/>
      <c r="AE26" s="497"/>
      <c r="AF26" s="497"/>
      <c r="AG26" s="497"/>
      <c r="AH26" s="497"/>
      <c r="AI26" s="497"/>
      <c r="AJ26" s="497"/>
      <c r="AK26" s="497"/>
      <c r="AL26" s="497"/>
      <c r="AM26" s="497"/>
      <c r="AN26" s="497"/>
      <c r="AO26" s="497"/>
      <c r="AP26" s="497"/>
      <c r="AQ26" s="497"/>
      <c r="AR26" s="497"/>
      <c r="AS26" s="497"/>
      <c r="AT26" s="497"/>
      <c r="AU26" s="497"/>
      <c r="AV26" s="497"/>
      <c r="AW26" s="497"/>
      <c r="AX26" s="497"/>
      <c r="AY26" s="497"/>
      <c r="AZ26" s="497"/>
      <c r="BA26" s="497"/>
      <c r="BB26" s="497"/>
      <c r="BC26" s="497"/>
      <c r="BD26" s="497"/>
    </row>
    <row r="27" spans="1:56" ht="9.75" customHeight="1" x14ac:dyDescent="0.15">
      <c r="A27" s="563" t="s">
        <v>478</v>
      </c>
      <c r="B27" s="564"/>
      <c r="C27" s="564"/>
      <c r="D27" s="564"/>
      <c r="E27" s="564"/>
      <c r="F27" s="564"/>
      <c r="G27" s="564"/>
      <c r="H27" s="564"/>
      <c r="I27" s="564"/>
      <c r="J27" s="564"/>
      <c r="K27" s="564"/>
      <c r="L27" s="564"/>
      <c r="M27" s="497" t="s">
        <v>396</v>
      </c>
      <c r="N27" s="497"/>
      <c r="O27" s="497"/>
      <c r="P27" s="497"/>
      <c r="Q27" s="497"/>
      <c r="R27" s="497"/>
      <c r="S27" s="497"/>
      <c r="T27" s="497"/>
      <c r="U27" s="497"/>
      <c r="V27" s="497"/>
      <c r="W27" s="497"/>
      <c r="X27" s="497"/>
      <c r="Y27" s="497"/>
      <c r="Z27" s="497"/>
      <c r="AA27" s="497"/>
      <c r="AB27" s="497"/>
      <c r="AC27" s="497"/>
      <c r="AD27" s="497"/>
      <c r="AE27" s="497"/>
      <c r="AF27" s="497"/>
      <c r="AG27" s="497"/>
      <c r="AH27" s="497"/>
      <c r="AI27" s="497"/>
      <c r="AJ27" s="497"/>
      <c r="AK27" s="497"/>
      <c r="AL27" s="497"/>
      <c r="AM27" s="497"/>
      <c r="AN27" s="497"/>
      <c r="AO27" s="497"/>
      <c r="AP27" s="497"/>
      <c r="AQ27" s="497"/>
      <c r="AR27" s="497"/>
      <c r="AS27" s="497"/>
      <c r="AT27" s="497"/>
      <c r="AU27" s="497"/>
      <c r="AV27" s="497"/>
      <c r="AW27" s="497"/>
      <c r="AX27" s="497"/>
      <c r="AY27" s="497"/>
      <c r="AZ27" s="497"/>
      <c r="BA27" s="497"/>
      <c r="BB27" s="497"/>
      <c r="BC27" s="497"/>
      <c r="BD27" s="497"/>
    </row>
    <row r="28" spans="1:56" ht="9.75" customHeight="1" x14ac:dyDescent="0.15">
      <c r="A28" s="564"/>
      <c r="B28" s="564"/>
      <c r="C28" s="564"/>
      <c r="D28" s="564"/>
      <c r="E28" s="564"/>
      <c r="F28" s="564"/>
      <c r="G28" s="564"/>
      <c r="H28" s="564"/>
      <c r="I28" s="564"/>
      <c r="J28" s="564"/>
      <c r="K28" s="564"/>
      <c r="L28" s="564"/>
      <c r="M28" s="497"/>
      <c r="N28" s="497"/>
      <c r="O28" s="497"/>
      <c r="P28" s="497"/>
      <c r="Q28" s="497"/>
      <c r="R28" s="497"/>
      <c r="S28" s="497"/>
      <c r="T28" s="497"/>
      <c r="U28" s="497"/>
      <c r="V28" s="497"/>
      <c r="W28" s="497"/>
      <c r="X28" s="497"/>
      <c r="Y28" s="497"/>
      <c r="Z28" s="497"/>
      <c r="AA28" s="497"/>
      <c r="AB28" s="497"/>
      <c r="AC28" s="497"/>
      <c r="AD28" s="497"/>
      <c r="AE28" s="497"/>
      <c r="AF28" s="497"/>
      <c r="AG28" s="497"/>
      <c r="AH28" s="497"/>
      <c r="AI28" s="497"/>
      <c r="AJ28" s="497"/>
      <c r="AK28" s="497"/>
      <c r="AL28" s="497"/>
      <c r="AM28" s="497"/>
      <c r="AN28" s="497"/>
      <c r="AO28" s="497"/>
      <c r="AP28" s="497"/>
      <c r="AQ28" s="497"/>
      <c r="AR28" s="497"/>
      <c r="AS28" s="497"/>
      <c r="AT28" s="497"/>
      <c r="AU28" s="497"/>
      <c r="AV28" s="497"/>
      <c r="AW28" s="497"/>
      <c r="AX28" s="497"/>
      <c r="AY28" s="497"/>
      <c r="AZ28" s="497"/>
      <c r="BA28" s="497"/>
      <c r="BB28" s="497"/>
      <c r="BC28" s="497"/>
      <c r="BD28" s="497"/>
    </row>
    <row r="29" spans="1:56" ht="9.75" customHeight="1" x14ac:dyDescent="0.15">
      <c r="A29" s="563" t="s">
        <v>479</v>
      </c>
      <c r="B29" s="564"/>
      <c r="C29" s="564"/>
      <c r="D29" s="564"/>
      <c r="E29" s="564"/>
      <c r="F29" s="564"/>
      <c r="G29" s="564"/>
      <c r="H29" s="564"/>
      <c r="I29" s="564"/>
      <c r="J29" s="564"/>
      <c r="K29" s="564"/>
      <c r="L29" s="564"/>
      <c r="M29" s="497" t="s">
        <v>443</v>
      </c>
      <c r="N29" s="497"/>
      <c r="O29" s="497"/>
      <c r="P29" s="497"/>
      <c r="Q29" s="497"/>
      <c r="R29" s="497"/>
      <c r="S29" s="497"/>
      <c r="T29" s="497"/>
      <c r="U29" s="497"/>
      <c r="V29" s="497"/>
      <c r="W29" s="497"/>
      <c r="X29" s="497"/>
      <c r="Y29" s="497"/>
      <c r="Z29" s="497"/>
      <c r="AA29" s="497"/>
      <c r="AB29" s="497"/>
      <c r="AC29" s="497"/>
      <c r="AD29" s="497"/>
      <c r="AE29" s="497"/>
      <c r="AF29" s="497"/>
      <c r="AG29" s="497"/>
      <c r="AH29" s="497"/>
      <c r="AI29" s="497"/>
      <c r="AJ29" s="497"/>
      <c r="AK29" s="497"/>
      <c r="AL29" s="497"/>
      <c r="AM29" s="497"/>
      <c r="AN29" s="497"/>
      <c r="AO29" s="497"/>
      <c r="AP29" s="497"/>
      <c r="AQ29" s="497"/>
      <c r="AR29" s="497"/>
      <c r="AS29" s="497"/>
      <c r="AT29" s="497"/>
      <c r="AU29" s="497"/>
      <c r="AV29" s="497"/>
      <c r="AW29" s="497"/>
      <c r="AX29" s="497"/>
      <c r="AY29" s="497"/>
      <c r="AZ29" s="497"/>
      <c r="BA29" s="497"/>
      <c r="BB29" s="497"/>
      <c r="BC29" s="497"/>
      <c r="BD29" s="497"/>
    </row>
    <row r="30" spans="1:56" ht="9.75" customHeight="1" x14ac:dyDescent="0.15">
      <c r="A30" s="564"/>
      <c r="B30" s="564"/>
      <c r="C30" s="564"/>
      <c r="D30" s="564"/>
      <c r="E30" s="564"/>
      <c r="F30" s="564"/>
      <c r="G30" s="564"/>
      <c r="H30" s="564"/>
      <c r="I30" s="564"/>
      <c r="J30" s="564"/>
      <c r="K30" s="564"/>
      <c r="L30" s="564"/>
      <c r="M30" s="497"/>
      <c r="N30" s="497"/>
      <c r="O30" s="497"/>
      <c r="P30" s="497"/>
      <c r="Q30" s="497"/>
      <c r="R30" s="497"/>
      <c r="S30" s="497"/>
      <c r="T30" s="497"/>
      <c r="U30" s="497"/>
      <c r="V30" s="497"/>
      <c r="W30" s="497"/>
      <c r="X30" s="497"/>
      <c r="Y30" s="497"/>
      <c r="Z30" s="497"/>
      <c r="AA30" s="497"/>
      <c r="AB30" s="497"/>
      <c r="AC30" s="497"/>
      <c r="AD30" s="497"/>
      <c r="AE30" s="497"/>
      <c r="AF30" s="497"/>
      <c r="AG30" s="497"/>
      <c r="AH30" s="497"/>
      <c r="AI30" s="497"/>
      <c r="AJ30" s="497"/>
      <c r="AK30" s="497"/>
      <c r="AL30" s="497"/>
      <c r="AM30" s="497"/>
      <c r="AN30" s="497"/>
      <c r="AO30" s="497"/>
      <c r="AP30" s="497"/>
      <c r="AQ30" s="497"/>
      <c r="AR30" s="497"/>
      <c r="AS30" s="497"/>
      <c r="AT30" s="497"/>
      <c r="AU30" s="497"/>
      <c r="AV30" s="497"/>
      <c r="AW30" s="497"/>
      <c r="AX30" s="497"/>
      <c r="AY30" s="497"/>
      <c r="AZ30" s="497"/>
      <c r="BA30" s="497"/>
      <c r="BB30" s="497"/>
      <c r="BC30" s="497"/>
      <c r="BD30" s="497"/>
    </row>
    <row r="31" spans="1:56" ht="9.75" customHeight="1" x14ac:dyDescent="0.15">
      <c r="A31" s="563" t="s">
        <v>480</v>
      </c>
      <c r="B31" s="564"/>
      <c r="C31" s="564"/>
      <c r="D31" s="564"/>
      <c r="E31" s="564"/>
      <c r="F31" s="564"/>
      <c r="G31" s="564"/>
      <c r="H31" s="564"/>
      <c r="I31" s="564"/>
      <c r="J31" s="564"/>
      <c r="K31" s="564"/>
      <c r="L31" s="564"/>
      <c r="M31" s="497" t="s">
        <v>398</v>
      </c>
      <c r="N31" s="497"/>
      <c r="O31" s="497"/>
      <c r="P31" s="497"/>
      <c r="Q31" s="497"/>
      <c r="R31" s="497"/>
      <c r="S31" s="497"/>
      <c r="T31" s="497"/>
      <c r="U31" s="497"/>
      <c r="V31" s="497"/>
      <c r="W31" s="497"/>
      <c r="X31" s="497"/>
      <c r="Y31" s="497"/>
      <c r="Z31" s="497"/>
      <c r="AA31" s="497"/>
      <c r="AB31" s="497"/>
      <c r="AC31" s="497"/>
      <c r="AD31" s="497"/>
      <c r="AE31" s="497"/>
      <c r="AF31" s="497"/>
      <c r="AG31" s="497"/>
      <c r="AH31" s="497"/>
      <c r="AI31" s="497"/>
      <c r="AJ31" s="497"/>
      <c r="AK31" s="497"/>
      <c r="AL31" s="497"/>
      <c r="AM31" s="497"/>
      <c r="AN31" s="497"/>
      <c r="AO31" s="497"/>
      <c r="AP31" s="497"/>
      <c r="AQ31" s="497"/>
      <c r="AR31" s="497"/>
      <c r="AS31" s="497"/>
      <c r="AT31" s="497"/>
      <c r="AU31" s="497"/>
      <c r="AV31" s="497"/>
      <c r="AW31" s="497"/>
      <c r="AX31" s="497"/>
      <c r="AY31" s="497"/>
      <c r="AZ31" s="497"/>
      <c r="BA31" s="497"/>
      <c r="BB31" s="497"/>
      <c r="BC31" s="497"/>
      <c r="BD31" s="497"/>
    </row>
    <row r="32" spans="1:56" ht="9.75" customHeight="1" x14ac:dyDescent="0.15">
      <c r="A32" s="564"/>
      <c r="B32" s="564"/>
      <c r="C32" s="564"/>
      <c r="D32" s="564"/>
      <c r="E32" s="564"/>
      <c r="F32" s="564"/>
      <c r="G32" s="564"/>
      <c r="H32" s="564"/>
      <c r="I32" s="564"/>
      <c r="J32" s="564"/>
      <c r="K32" s="564"/>
      <c r="L32" s="564"/>
      <c r="M32" s="497"/>
      <c r="N32" s="497"/>
      <c r="O32" s="497"/>
      <c r="P32" s="497"/>
      <c r="Q32" s="497"/>
      <c r="R32" s="497"/>
      <c r="S32" s="497"/>
      <c r="T32" s="497"/>
      <c r="U32" s="497"/>
      <c r="V32" s="497"/>
      <c r="W32" s="497"/>
      <c r="X32" s="497"/>
      <c r="Y32" s="497"/>
      <c r="Z32" s="497"/>
      <c r="AA32" s="497"/>
      <c r="AB32" s="497"/>
      <c r="AC32" s="497"/>
      <c r="AD32" s="497"/>
      <c r="AE32" s="497"/>
      <c r="AF32" s="497"/>
      <c r="AG32" s="497"/>
      <c r="AH32" s="497"/>
      <c r="AI32" s="497"/>
      <c r="AJ32" s="497"/>
      <c r="AK32" s="497"/>
      <c r="AL32" s="497"/>
      <c r="AM32" s="497"/>
      <c r="AN32" s="497"/>
      <c r="AO32" s="497"/>
      <c r="AP32" s="497"/>
      <c r="AQ32" s="497"/>
      <c r="AR32" s="497"/>
      <c r="AS32" s="497"/>
      <c r="AT32" s="497"/>
      <c r="AU32" s="497"/>
      <c r="AV32" s="497"/>
      <c r="AW32" s="497"/>
      <c r="AX32" s="497"/>
      <c r="AY32" s="497"/>
      <c r="AZ32" s="497"/>
      <c r="BA32" s="497"/>
      <c r="BB32" s="497"/>
      <c r="BC32" s="497"/>
      <c r="BD32" s="497"/>
    </row>
    <row r="33" spans="1:63" ht="9.75" customHeight="1" x14ac:dyDescent="0.15">
      <c r="A33" s="548" t="s">
        <v>499</v>
      </c>
      <c r="B33" s="606"/>
      <c r="C33" s="606"/>
      <c r="D33" s="606"/>
      <c r="E33" s="606"/>
      <c r="F33" s="606"/>
      <c r="G33" s="606"/>
      <c r="H33" s="606"/>
      <c r="I33" s="606"/>
      <c r="J33" s="606"/>
      <c r="K33" s="606"/>
      <c r="L33" s="606"/>
      <c r="M33" s="501" t="s">
        <v>481</v>
      </c>
      <c r="N33" s="501"/>
      <c r="O33" s="498" t="s">
        <v>482</v>
      </c>
      <c r="P33" s="501"/>
      <c r="Q33" s="501"/>
      <c r="R33" s="501"/>
      <c r="S33" s="501"/>
      <c r="T33" s="501"/>
      <c r="U33" s="501"/>
      <c r="V33" s="501"/>
      <c r="W33" s="501"/>
      <c r="X33" s="501"/>
      <c r="Y33" s="501"/>
      <c r="Z33" s="501"/>
      <c r="AA33" s="501"/>
      <c r="AB33" s="501"/>
      <c r="AC33" s="501"/>
      <c r="AD33" s="501"/>
      <c r="AE33" s="501"/>
      <c r="AF33" s="501"/>
      <c r="AG33" s="501"/>
      <c r="AH33" s="501"/>
      <c r="AI33" s="501"/>
      <c r="AJ33" s="498" t="s">
        <v>483</v>
      </c>
      <c r="AK33" s="501"/>
      <c r="AL33" s="501"/>
      <c r="AM33" s="501"/>
      <c r="AN33" s="501"/>
      <c r="AO33" s="501"/>
      <c r="AP33" s="501"/>
      <c r="AQ33" s="501"/>
      <c r="AR33" s="501"/>
      <c r="AS33" s="501"/>
      <c r="AT33" s="501"/>
      <c r="AU33" s="501"/>
      <c r="AV33" s="501"/>
      <c r="AW33" s="501"/>
      <c r="AX33" s="501"/>
      <c r="AY33" s="501"/>
      <c r="AZ33" s="501"/>
      <c r="BA33" s="501"/>
      <c r="BB33" s="501"/>
      <c r="BC33" s="501"/>
      <c r="BD33" s="501"/>
    </row>
    <row r="34" spans="1:63" ht="9.75" customHeight="1" x14ac:dyDescent="0.15">
      <c r="A34" s="606"/>
      <c r="B34" s="606"/>
      <c r="C34" s="606"/>
      <c r="D34" s="606"/>
      <c r="E34" s="606"/>
      <c r="F34" s="606"/>
      <c r="G34" s="606"/>
      <c r="H34" s="606"/>
      <c r="I34" s="606"/>
      <c r="J34" s="606"/>
      <c r="K34" s="606"/>
      <c r="L34" s="606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1"/>
      <c r="AF34" s="501"/>
      <c r="AG34" s="501"/>
      <c r="AH34" s="501"/>
      <c r="AI34" s="501"/>
      <c r="AJ34" s="501"/>
      <c r="AK34" s="501"/>
      <c r="AL34" s="501"/>
      <c r="AM34" s="501"/>
      <c r="AN34" s="501"/>
      <c r="AO34" s="501"/>
      <c r="AP34" s="501"/>
      <c r="AQ34" s="501"/>
      <c r="AR34" s="501"/>
      <c r="AS34" s="501"/>
      <c r="AT34" s="501"/>
      <c r="AU34" s="501"/>
      <c r="AV34" s="501"/>
      <c r="AW34" s="501"/>
      <c r="AX34" s="501"/>
      <c r="AY34" s="501"/>
      <c r="AZ34" s="501"/>
      <c r="BA34" s="501"/>
      <c r="BB34" s="501"/>
      <c r="BC34" s="501"/>
      <c r="BD34" s="501"/>
    </row>
    <row r="35" spans="1:63" ht="9.75" customHeight="1" x14ac:dyDescent="0.15">
      <c r="A35" s="606"/>
      <c r="B35" s="606"/>
      <c r="C35" s="606"/>
      <c r="D35" s="606"/>
      <c r="E35" s="606"/>
      <c r="F35" s="606"/>
      <c r="G35" s="606"/>
      <c r="H35" s="606"/>
      <c r="I35" s="606"/>
      <c r="J35" s="606"/>
      <c r="K35" s="606"/>
      <c r="L35" s="606"/>
      <c r="M35" s="501" t="s">
        <v>484</v>
      </c>
      <c r="N35" s="501"/>
      <c r="O35" s="609" t="s">
        <v>530</v>
      </c>
      <c r="P35" s="609"/>
      <c r="Q35" s="609"/>
      <c r="R35" s="609"/>
      <c r="S35" s="609"/>
      <c r="T35" s="609"/>
      <c r="U35" s="609"/>
      <c r="V35" s="609"/>
      <c r="W35" s="609"/>
      <c r="X35" s="609"/>
      <c r="Y35" s="609"/>
      <c r="Z35" s="609"/>
      <c r="AA35" s="609"/>
      <c r="AB35" s="609"/>
      <c r="AC35" s="609"/>
      <c r="AD35" s="609"/>
      <c r="AE35" s="609"/>
      <c r="AF35" s="609"/>
      <c r="AG35" s="609"/>
      <c r="AH35" s="609"/>
      <c r="AI35" s="609"/>
      <c r="AJ35" s="501"/>
      <c r="AK35" s="501"/>
      <c r="AL35" s="501"/>
      <c r="AM35" s="501"/>
      <c r="AN35" s="501"/>
      <c r="AO35" s="501"/>
      <c r="AP35" s="501"/>
      <c r="AQ35" s="501"/>
      <c r="AR35" s="501"/>
      <c r="AS35" s="501"/>
      <c r="AT35" s="501"/>
      <c r="AU35" s="501"/>
      <c r="AV35" s="501"/>
      <c r="AW35" s="501"/>
      <c r="AX35" s="501"/>
      <c r="AY35" s="501"/>
      <c r="AZ35" s="501"/>
      <c r="BA35" s="501"/>
      <c r="BB35" s="501"/>
      <c r="BC35" s="501"/>
      <c r="BD35" s="501"/>
    </row>
    <row r="36" spans="1:63" ht="9.75" customHeight="1" x14ac:dyDescent="0.15">
      <c r="A36" s="606"/>
      <c r="B36" s="606"/>
      <c r="C36" s="606"/>
      <c r="D36" s="606"/>
      <c r="E36" s="606"/>
      <c r="F36" s="606"/>
      <c r="G36" s="606"/>
      <c r="H36" s="606"/>
      <c r="I36" s="606"/>
      <c r="J36" s="606"/>
      <c r="K36" s="606"/>
      <c r="L36" s="606"/>
      <c r="M36" s="501"/>
      <c r="N36" s="501"/>
      <c r="O36" s="609"/>
      <c r="P36" s="609"/>
      <c r="Q36" s="609"/>
      <c r="R36" s="609"/>
      <c r="S36" s="609"/>
      <c r="T36" s="609"/>
      <c r="U36" s="609"/>
      <c r="V36" s="609"/>
      <c r="W36" s="609"/>
      <c r="X36" s="609"/>
      <c r="Y36" s="609"/>
      <c r="Z36" s="609"/>
      <c r="AA36" s="609"/>
      <c r="AB36" s="609"/>
      <c r="AC36" s="609"/>
      <c r="AD36" s="609"/>
      <c r="AE36" s="609"/>
      <c r="AF36" s="609"/>
      <c r="AG36" s="609"/>
      <c r="AH36" s="609"/>
      <c r="AI36" s="609"/>
      <c r="AJ36" s="501"/>
      <c r="AK36" s="501"/>
      <c r="AL36" s="501"/>
      <c r="AM36" s="501"/>
      <c r="AN36" s="501"/>
      <c r="AO36" s="501"/>
      <c r="AP36" s="501"/>
      <c r="AQ36" s="501"/>
      <c r="AR36" s="501"/>
      <c r="AS36" s="501"/>
      <c r="AT36" s="501"/>
      <c r="AU36" s="501"/>
      <c r="AV36" s="501"/>
      <c r="AW36" s="501"/>
      <c r="AX36" s="501"/>
      <c r="AY36" s="501"/>
      <c r="AZ36" s="501"/>
      <c r="BA36" s="501"/>
      <c r="BB36" s="501"/>
      <c r="BC36" s="501"/>
      <c r="BD36" s="501"/>
    </row>
    <row r="37" spans="1:63" ht="9.75" customHeight="1" x14ac:dyDescent="0.15">
      <c r="A37" s="606"/>
      <c r="B37" s="606"/>
      <c r="C37" s="606"/>
      <c r="D37" s="606"/>
      <c r="E37" s="606"/>
      <c r="F37" s="606"/>
      <c r="G37" s="606"/>
      <c r="H37" s="606"/>
      <c r="I37" s="606"/>
      <c r="J37" s="606"/>
      <c r="K37" s="606"/>
      <c r="L37" s="606"/>
      <c r="M37" s="501"/>
      <c r="N37" s="501"/>
      <c r="O37" s="609"/>
      <c r="P37" s="609"/>
      <c r="Q37" s="609"/>
      <c r="R37" s="609"/>
      <c r="S37" s="609"/>
      <c r="T37" s="609"/>
      <c r="U37" s="609"/>
      <c r="V37" s="609"/>
      <c r="W37" s="609"/>
      <c r="X37" s="609"/>
      <c r="Y37" s="609"/>
      <c r="Z37" s="609"/>
      <c r="AA37" s="609"/>
      <c r="AB37" s="609"/>
      <c r="AC37" s="609"/>
      <c r="AD37" s="609"/>
      <c r="AE37" s="609"/>
      <c r="AF37" s="609"/>
      <c r="AG37" s="609"/>
      <c r="AH37" s="609"/>
      <c r="AI37" s="609"/>
      <c r="AJ37" s="501"/>
      <c r="AK37" s="501"/>
      <c r="AL37" s="501"/>
      <c r="AM37" s="501"/>
      <c r="AN37" s="501"/>
      <c r="AO37" s="501"/>
      <c r="AP37" s="501"/>
      <c r="AQ37" s="501"/>
      <c r="AR37" s="501"/>
      <c r="AS37" s="501"/>
      <c r="AT37" s="501"/>
      <c r="AU37" s="501"/>
      <c r="AV37" s="501"/>
      <c r="AW37" s="501"/>
      <c r="AX37" s="501"/>
      <c r="AY37" s="501"/>
      <c r="AZ37" s="501"/>
      <c r="BA37" s="501"/>
      <c r="BB37" s="501"/>
      <c r="BC37" s="501"/>
      <c r="BD37" s="501"/>
    </row>
    <row r="38" spans="1:63" ht="9.75" customHeight="1" x14ac:dyDescent="0.15">
      <c r="A38" s="606"/>
      <c r="B38" s="606"/>
      <c r="C38" s="606"/>
      <c r="D38" s="606"/>
      <c r="E38" s="606"/>
      <c r="F38" s="606"/>
      <c r="G38" s="606"/>
      <c r="H38" s="606"/>
      <c r="I38" s="606"/>
      <c r="J38" s="606"/>
      <c r="K38" s="606"/>
      <c r="L38" s="606"/>
      <c r="M38" s="501"/>
      <c r="N38" s="501"/>
      <c r="O38" s="609"/>
      <c r="P38" s="609"/>
      <c r="Q38" s="609"/>
      <c r="R38" s="609"/>
      <c r="S38" s="609"/>
      <c r="T38" s="609"/>
      <c r="U38" s="609"/>
      <c r="V38" s="609"/>
      <c r="W38" s="609"/>
      <c r="X38" s="609"/>
      <c r="Y38" s="609"/>
      <c r="Z38" s="609"/>
      <c r="AA38" s="609"/>
      <c r="AB38" s="609"/>
      <c r="AC38" s="609"/>
      <c r="AD38" s="609"/>
      <c r="AE38" s="609"/>
      <c r="AF38" s="609"/>
      <c r="AG38" s="609"/>
      <c r="AH38" s="609"/>
      <c r="AI38" s="609"/>
      <c r="AJ38" s="501"/>
      <c r="AK38" s="501"/>
      <c r="AL38" s="501"/>
      <c r="AM38" s="501"/>
      <c r="AN38" s="501"/>
      <c r="AO38" s="501"/>
      <c r="AP38" s="501"/>
      <c r="AQ38" s="501"/>
      <c r="AR38" s="501"/>
      <c r="AS38" s="501"/>
      <c r="AT38" s="501"/>
      <c r="AU38" s="501"/>
      <c r="AV38" s="501"/>
      <c r="AW38" s="501"/>
      <c r="AX38" s="501"/>
      <c r="AY38" s="501"/>
      <c r="AZ38" s="501"/>
      <c r="BA38" s="501"/>
      <c r="BB38" s="501"/>
      <c r="BC38" s="501"/>
      <c r="BD38" s="501"/>
    </row>
    <row r="39" spans="1:63" ht="9.75" customHeight="1" x14ac:dyDescent="0.15">
      <c r="A39" s="606"/>
      <c r="B39" s="606"/>
      <c r="C39" s="606"/>
      <c r="D39" s="606"/>
      <c r="E39" s="606"/>
      <c r="F39" s="606"/>
      <c r="G39" s="606"/>
      <c r="H39" s="606"/>
      <c r="I39" s="606"/>
      <c r="J39" s="606"/>
      <c r="K39" s="606"/>
      <c r="L39" s="606"/>
      <c r="M39" s="501"/>
      <c r="N39" s="501"/>
      <c r="O39" s="609"/>
      <c r="P39" s="609"/>
      <c r="Q39" s="609"/>
      <c r="R39" s="609"/>
      <c r="S39" s="609"/>
      <c r="T39" s="609"/>
      <c r="U39" s="609"/>
      <c r="V39" s="609"/>
      <c r="W39" s="609"/>
      <c r="X39" s="609"/>
      <c r="Y39" s="609"/>
      <c r="Z39" s="609"/>
      <c r="AA39" s="609"/>
      <c r="AB39" s="609"/>
      <c r="AC39" s="609"/>
      <c r="AD39" s="609"/>
      <c r="AE39" s="609"/>
      <c r="AF39" s="609"/>
      <c r="AG39" s="609"/>
      <c r="AH39" s="609"/>
      <c r="AI39" s="609"/>
      <c r="AJ39" s="501"/>
      <c r="AK39" s="501"/>
      <c r="AL39" s="501"/>
      <c r="AM39" s="501"/>
      <c r="AN39" s="501"/>
      <c r="AO39" s="501"/>
      <c r="AP39" s="501"/>
      <c r="AQ39" s="501"/>
      <c r="AR39" s="501"/>
      <c r="AS39" s="501"/>
      <c r="AT39" s="501"/>
      <c r="AU39" s="501"/>
      <c r="AV39" s="501"/>
      <c r="AW39" s="501"/>
      <c r="AX39" s="501"/>
      <c r="AY39" s="501"/>
      <c r="AZ39" s="501"/>
      <c r="BA39" s="501"/>
      <c r="BB39" s="501"/>
      <c r="BC39" s="501"/>
      <c r="BD39" s="501"/>
    </row>
    <row r="41" spans="1:63" ht="9.75" customHeight="1" x14ac:dyDescent="0.15">
      <c r="A41" s="603" t="s">
        <v>399</v>
      </c>
      <c r="B41" s="603"/>
      <c r="C41" s="603"/>
      <c r="D41" s="603"/>
      <c r="E41" s="603"/>
      <c r="F41" s="603"/>
      <c r="G41" s="603"/>
      <c r="H41" s="603"/>
      <c r="I41" s="603"/>
      <c r="J41" s="603"/>
      <c r="K41" s="603"/>
      <c r="L41" s="603"/>
      <c r="M41" s="603"/>
      <c r="N41" s="603"/>
      <c r="O41" s="603"/>
      <c r="P41" s="603"/>
      <c r="Q41" s="603"/>
      <c r="R41" s="603"/>
      <c r="S41" s="603"/>
      <c r="T41" s="603"/>
      <c r="U41" s="603"/>
      <c r="V41" s="603"/>
      <c r="W41" s="603"/>
      <c r="X41" s="603"/>
      <c r="Y41" s="603"/>
      <c r="Z41" s="603"/>
      <c r="AA41" s="603"/>
      <c r="AB41" s="603"/>
      <c r="AC41" s="603"/>
      <c r="AD41" s="603"/>
      <c r="AE41" s="603"/>
      <c r="AF41" s="603"/>
      <c r="AG41" s="603"/>
      <c r="AH41" s="603"/>
      <c r="AI41" s="603"/>
      <c r="AJ41" s="603"/>
      <c r="AK41" s="603"/>
      <c r="AL41" s="603"/>
      <c r="AM41" s="603"/>
      <c r="AN41" s="603"/>
      <c r="AO41" s="603"/>
      <c r="AP41" s="603"/>
      <c r="AQ41" s="603"/>
      <c r="AR41" s="603"/>
      <c r="AS41" s="603"/>
      <c r="AT41" s="603"/>
      <c r="AU41" s="603"/>
      <c r="AV41" s="603"/>
      <c r="AW41" s="603"/>
      <c r="AX41" s="603"/>
      <c r="AY41" s="603"/>
      <c r="AZ41" s="603"/>
      <c r="BA41" s="603"/>
      <c r="BB41" s="603"/>
      <c r="BC41" s="603"/>
    </row>
    <row r="42" spans="1:63" ht="9.75" customHeight="1" x14ac:dyDescent="0.15">
      <c r="A42" s="603"/>
      <c r="B42" s="603"/>
      <c r="C42" s="603"/>
      <c r="D42" s="603"/>
      <c r="E42" s="603"/>
      <c r="F42" s="603"/>
      <c r="G42" s="603"/>
      <c r="H42" s="603"/>
      <c r="I42" s="603"/>
      <c r="J42" s="603"/>
      <c r="K42" s="603"/>
      <c r="L42" s="603"/>
      <c r="M42" s="603"/>
      <c r="N42" s="603"/>
      <c r="O42" s="603"/>
      <c r="P42" s="603"/>
      <c r="Q42" s="603"/>
      <c r="R42" s="603"/>
      <c r="S42" s="603"/>
      <c r="T42" s="603"/>
      <c r="U42" s="603"/>
      <c r="V42" s="603"/>
      <c r="W42" s="603"/>
      <c r="X42" s="603"/>
      <c r="Y42" s="603"/>
      <c r="Z42" s="603"/>
      <c r="AA42" s="603"/>
      <c r="AB42" s="603"/>
      <c r="AC42" s="603"/>
      <c r="AD42" s="603"/>
      <c r="AE42" s="603"/>
      <c r="AF42" s="603"/>
      <c r="AG42" s="603"/>
      <c r="AH42" s="603"/>
      <c r="AI42" s="603"/>
      <c r="AJ42" s="603"/>
      <c r="AK42" s="603"/>
      <c r="AL42" s="603"/>
      <c r="AM42" s="603"/>
      <c r="AN42" s="603"/>
      <c r="AO42" s="603"/>
      <c r="AP42" s="603"/>
      <c r="AQ42" s="603"/>
      <c r="AR42" s="603"/>
      <c r="AS42" s="603"/>
      <c r="AT42" s="603"/>
      <c r="AU42" s="603"/>
      <c r="AV42" s="603"/>
      <c r="AW42" s="603"/>
      <c r="AX42" s="603"/>
      <c r="AY42" s="603"/>
      <c r="AZ42" s="603"/>
      <c r="BA42" s="603"/>
      <c r="BB42" s="603"/>
      <c r="BC42" s="603"/>
    </row>
    <row r="43" spans="1:63" ht="9.75" customHeight="1" x14ac:dyDescent="0.15">
      <c r="A43" s="604" t="s">
        <v>400</v>
      </c>
      <c r="B43" s="605"/>
      <c r="C43" s="605"/>
      <c r="D43" s="605"/>
      <c r="E43" s="605"/>
      <c r="F43" s="605"/>
      <c r="G43" s="605"/>
      <c r="H43" s="605"/>
      <c r="I43" s="605"/>
      <c r="J43" s="605"/>
      <c r="K43" s="605"/>
      <c r="L43" s="605"/>
      <c r="M43" s="605"/>
      <c r="N43" s="605"/>
      <c r="O43" s="605"/>
      <c r="P43" s="605"/>
      <c r="Q43" s="605"/>
      <c r="R43" s="605"/>
      <c r="S43" s="605"/>
      <c r="T43" s="605"/>
      <c r="U43" s="605"/>
      <c r="V43" s="605"/>
      <c r="W43" s="605"/>
      <c r="X43" s="605"/>
      <c r="Y43" s="605"/>
      <c r="Z43" s="605"/>
      <c r="AA43" s="605"/>
      <c r="AB43" s="605"/>
      <c r="AC43" s="605"/>
      <c r="AD43" s="605"/>
      <c r="AE43" s="605"/>
      <c r="AF43" s="605"/>
      <c r="AG43" s="605"/>
      <c r="AH43" s="605"/>
      <c r="AI43" s="605"/>
      <c r="AJ43" s="605"/>
      <c r="AK43" s="605"/>
      <c r="AL43" s="605"/>
      <c r="AM43" s="605"/>
      <c r="AN43" s="605"/>
      <c r="AO43" s="605"/>
      <c r="AP43" s="605"/>
      <c r="AQ43" s="605"/>
      <c r="AR43" s="605"/>
      <c r="AS43" s="605"/>
      <c r="AT43" s="605"/>
      <c r="AU43" s="605"/>
      <c r="AV43" s="605"/>
      <c r="AW43" s="605"/>
      <c r="AX43" s="605"/>
      <c r="AY43" s="605"/>
      <c r="AZ43" s="605"/>
      <c r="BA43" s="605"/>
      <c r="BB43" s="605"/>
      <c r="BC43" s="605"/>
      <c r="BD43" s="352"/>
    </row>
    <row r="44" spans="1:63" ht="9.75" customHeight="1" x14ac:dyDescent="0.15">
      <c r="A44" s="605"/>
      <c r="B44" s="605"/>
      <c r="C44" s="605"/>
      <c r="D44" s="605"/>
      <c r="E44" s="605"/>
      <c r="F44" s="605"/>
      <c r="G44" s="605"/>
      <c r="H44" s="605"/>
      <c r="I44" s="605"/>
      <c r="J44" s="605"/>
      <c r="K44" s="605"/>
      <c r="L44" s="605"/>
      <c r="M44" s="605"/>
      <c r="N44" s="605"/>
      <c r="O44" s="605"/>
      <c r="P44" s="605"/>
      <c r="Q44" s="605"/>
      <c r="R44" s="605"/>
      <c r="S44" s="605"/>
      <c r="T44" s="605"/>
      <c r="U44" s="605"/>
      <c r="V44" s="605"/>
      <c r="W44" s="605"/>
      <c r="X44" s="605"/>
      <c r="Y44" s="605"/>
      <c r="Z44" s="605"/>
      <c r="AA44" s="605"/>
      <c r="AB44" s="605"/>
      <c r="AC44" s="605"/>
      <c r="AD44" s="605"/>
      <c r="AE44" s="605"/>
      <c r="AF44" s="605"/>
      <c r="AG44" s="605"/>
      <c r="AH44" s="605"/>
      <c r="AI44" s="605"/>
      <c r="AJ44" s="605"/>
      <c r="AK44" s="605"/>
      <c r="AL44" s="605"/>
      <c r="AM44" s="605"/>
      <c r="AN44" s="605"/>
      <c r="AO44" s="605"/>
      <c r="AP44" s="605"/>
      <c r="AQ44" s="605"/>
      <c r="AR44" s="605"/>
      <c r="AS44" s="605"/>
      <c r="AT44" s="605"/>
      <c r="AU44" s="605"/>
      <c r="AV44" s="605"/>
      <c r="AW44" s="605"/>
      <c r="AX44" s="605"/>
      <c r="AY44" s="605"/>
      <c r="AZ44" s="605"/>
      <c r="BA44" s="605"/>
      <c r="BB44" s="605"/>
      <c r="BC44" s="605"/>
      <c r="BD44" s="352"/>
      <c r="BK44" s="216"/>
    </row>
    <row r="45" spans="1:63" ht="9.75" customHeight="1" x14ac:dyDescent="0.15">
      <c r="A45" s="547" t="s">
        <v>444</v>
      </c>
      <c r="B45" s="547"/>
      <c r="C45" s="547"/>
      <c r="D45" s="547"/>
      <c r="E45" s="547"/>
      <c r="F45" s="547"/>
      <c r="G45" s="547"/>
      <c r="H45" s="547"/>
      <c r="I45" s="547"/>
      <c r="J45" s="547"/>
      <c r="K45" s="547"/>
      <c r="L45" s="547"/>
      <c r="M45" s="547"/>
      <c r="N45" s="547"/>
      <c r="O45" s="547"/>
      <c r="P45" s="547"/>
      <c r="Q45" s="547"/>
      <c r="R45" s="547"/>
      <c r="S45" s="547"/>
      <c r="T45" s="547"/>
      <c r="U45" s="547"/>
      <c r="V45" s="547"/>
      <c r="W45" s="547"/>
      <c r="X45" s="547"/>
      <c r="Y45" s="547"/>
      <c r="Z45" s="547"/>
      <c r="AA45" s="547"/>
      <c r="AB45" s="547"/>
      <c r="AC45" s="547"/>
      <c r="AD45" s="547"/>
      <c r="AE45" s="547"/>
      <c r="AF45" s="547"/>
      <c r="AG45" s="547"/>
      <c r="AH45" s="547"/>
      <c r="AI45" s="547"/>
      <c r="AJ45" s="547"/>
      <c r="AK45" s="547"/>
      <c r="AL45" s="547"/>
      <c r="AM45" s="547"/>
      <c r="AN45" s="547"/>
      <c r="AO45" s="547"/>
      <c r="AP45" s="547"/>
      <c r="AQ45" s="547"/>
      <c r="AR45" s="547"/>
      <c r="AS45" s="547"/>
      <c r="AT45" s="547"/>
      <c r="AU45" s="547"/>
      <c r="AV45" s="547"/>
      <c r="AW45" s="547"/>
      <c r="AX45" s="547"/>
      <c r="AY45" s="547"/>
      <c r="AZ45" s="547"/>
      <c r="BA45" s="547"/>
      <c r="BB45" s="547"/>
      <c r="BC45" s="547"/>
      <c r="BD45" s="547"/>
    </row>
    <row r="46" spans="1:63" ht="9.75" customHeight="1" x14ac:dyDescent="0.15">
      <c r="A46" s="547"/>
      <c r="B46" s="547"/>
      <c r="C46" s="547"/>
      <c r="D46" s="547"/>
      <c r="E46" s="547"/>
      <c r="F46" s="547"/>
      <c r="G46" s="547"/>
      <c r="H46" s="547"/>
      <c r="I46" s="547"/>
      <c r="J46" s="547"/>
      <c r="K46" s="547"/>
      <c r="L46" s="547"/>
      <c r="M46" s="547"/>
      <c r="N46" s="547"/>
      <c r="O46" s="547"/>
      <c r="P46" s="547"/>
      <c r="Q46" s="547"/>
      <c r="R46" s="547"/>
      <c r="S46" s="547"/>
      <c r="T46" s="547"/>
      <c r="U46" s="547"/>
      <c r="V46" s="547"/>
      <c r="W46" s="547"/>
      <c r="X46" s="547"/>
      <c r="Y46" s="547"/>
      <c r="Z46" s="547"/>
      <c r="AA46" s="547"/>
      <c r="AB46" s="547"/>
      <c r="AC46" s="547"/>
      <c r="AD46" s="547"/>
      <c r="AE46" s="547"/>
      <c r="AF46" s="547"/>
      <c r="AG46" s="547"/>
      <c r="AH46" s="547"/>
      <c r="AI46" s="547"/>
      <c r="AJ46" s="547"/>
      <c r="AK46" s="547"/>
      <c r="AL46" s="547"/>
      <c r="AM46" s="547"/>
      <c r="AN46" s="547"/>
      <c r="AO46" s="547"/>
      <c r="AP46" s="547"/>
      <c r="AQ46" s="547"/>
      <c r="AR46" s="547"/>
      <c r="AS46" s="547"/>
      <c r="AT46" s="547"/>
      <c r="AU46" s="547"/>
      <c r="AV46" s="547"/>
      <c r="AW46" s="547"/>
      <c r="AX46" s="547"/>
      <c r="AY46" s="547"/>
      <c r="AZ46" s="547"/>
      <c r="BA46" s="547"/>
      <c r="BB46" s="547"/>
      <c r="BC46" s="547"/>
      <c r="BD46" s="547"/>
    </row>
    <row r="48" spans="1:63" ht="9.75" customHeight="1" x14ac:dyDescent="0.15">
      <c r="A48" s="607" t="s">
        <v>401</v>
      </c>
      <c r="B48" s="607"/>
      <c r="C48" s="607"/>
      <c r="D48" s="607"/>
      <c r="AB48" s="502" t="s">
        <v>418</v>
      </c>
      <c r="AC48" s="502"/>
      <c r="AD48" s="502"/>
      <c r="AE48" s="502"/>
      <c r="AF48" s="502"/>
      <c r="AG48" s="502"/>
      <c r="AH48" s="502"/>
      <c r="AI48" s="502"/>
      <c r="AJ48" s="502"/>
      <c r="AK48" s="502"/>
      <c r="AL48" s="502"/>
    </row>
    <row r="49" spans="1:56" ht="9.75" customHeight="1" x14ac:dyDescent="0.15">
      <c r="A49" s="608"/>
      <c r="B49" s="608"/>
      <c r="C49" s="608"/>
      <c r="D49" s="608"/>
      <c r="AB49" s="503"/>
      <c r="AC49" s="503"/>
      <c r="AD49" s="503"/>
      <c r="AE49" s="503"/>
      <c r="AF49" s="503"/>
      <c r="AG49" s="503"/>
      <c r="AH49" s="503"/>
      <c r="AI49" s="503"/>
      <c r="AJ49" s="503"/>
      <c r="AK49" s="503"/>
      <c r="AL49" s="503"/>
    </row>
    <row r="50" spans="1:56" ht="9.75" customHeight="1" x14ac:dyDescent="0.15">
      <c r="A50" s="496" t="s">
        <v>402</v>
      </c>
      <c r="B50" s="496"/>
      <c r="C50" s="496"/>
      <c r="D50" s="496"/>
      <c r="E50" s="496"/>
      <c r="F50" s="496"/>
      <c r="G50" s="496"/>
      <c r="H50" s="522" t="s">
        <v>406</v>
      </c>
      <c r="I50" s="523"/>
      <c r="J50" s="523"/>
      <c r="K50" s="523"/>
      <c r="L50" s="523"/>
      <c r="M50" s="523"/>
      <c r="N50" s="523"/>
      <c r="O50" s="524"/>
      <c r="P50" s="565" t="s">
        <v>407</v>
      </c>
      <c r="Q50" s="566"/>
      <c r="R50" s="567"/>
      <c r="S50" s="555" t="s">
        <v>397</v>
      </c>
      <c r="T50" s="561"/>
      <c r="U50" s="561"/>
      <c r="V50" s="561"/>
      <c r="W50" s="561"/>
      <c r="X50" s="561"/>
      <c r="Y50" s="561"/>
      <c r="Z50" s="433"/>
      <c r="AB50" s="501" t="s">
        <v>419</v>
      </c>
      <c r="AC50" s="501"/>
      <c r="AD50" s="501"/>
      <c r="AE50" s="501" t="s">
        <v>420</v>
      </c>
      <c r="AF50" s="501"/>
      <c r="AG50" s="501"/>
      <c r="AH50" s="531" t="s">
        <v>422</v>
      </c>
      <c r="AI50" s="532"/>
      <c r="AJ50" s="532"/>
      <c r="AK50" s="532"/>
      <c r="AL50" s="532"/>
      <c r="AM50" s="533"/>
      <c r="AN50" s="522" t="s">
        <v>421</v>
      </c>
      <c r="AO50" s="523"/>
      <c r="AP50" s="523"/>
      <c r="AQ50" s="523"/>
      <c r="AR50" s="523"/>
      <c r="AS50" s="524"/>
      <c r="AT50" s="565" t="s">
        <v>407</v>
      </c>
      <c r="AU50" s="566"/>
      <c r="AV50" s="567"/>
      <c r="AW50" s="555" t="s">
        <v>397</v>
      </c>
      <c r="AX50" s="556"/>
      <c r="AY50" s="556"/>
      <c r="AZ50" s="556"/>
      <c r="BA50" s="556"/>
      <c r="BB50" s="556"/>
      <c r="BC50" s="556"/>
      <c r="BD50" s="557"/>
    </row>
    <row r="51" spans="1:56" ht="9.75" customHeight="1" x14ac:dyDescent="0.15">
      <c r="A51" s="496"/>
      <c r="B51" s="496"/>
      <c r="C51" s="496"/>
      <c r="D51" s="496"/>
      <c r="E51" s="496"/>
      <c r="F51" s="496"/>
      <c r="G51" s="496"/>
      <c r="H51" s="525"/>
      <c r="I51" s="526"/>
      <c r="J51" s="526"/>
      <c r="K51" s="526"/>
      <c r="L51" s="526"/>
      <c r="M51" s="526"/>
      <c r="N51" s="526"/>
      <c r="O51" s="527"/>
      <c r="P51" s="568"/>
      <c r="Q51" s="569"/>
      <c r="R51" s="570"/>
      <c r="S51" s="436"/>
      <c r="T51" s="562"/>
      <c r="U51" s="562"/>
      <c r="V51" s="562"/>
      <c r="W51" s="562"/>
      <c r="X51" s="562"/>
      <c r="Y51" s="562"/>
      <c r="Z51" s="437"/>
      <c r="AB51" s="501"/>
      <c r="AC51" s="501"/>
      <c r="AD51" s="501"/>
      <c r="AE51" s="501"/>
      <c r="AF51" s="501"/>
      <c r="AG51" s="501"/>
      <c r="AH51" s="534"/>
      <c r="AI51" s="535"/>
      <c r="AJ51" s="535"/>
      <c r="AK51" s="535"/>
      <c r="AL51" s="535"/>
      <c r="AM51" s="536"/>
      <c r="AN51" s="525"/>
      <c r="AO51" s="526"/>
      <c r="AP51" s="526"/>
      <c r="AQ51" s="526"/>
      <c r="AR51" s="526"/>
      <c r="AS51" s="527"/>
      <c r="AT51" s="568"/>
      <c r="AU51" s="569"/>
      <c r="AV51" s="570"/>
      <c r="AW51" s="558"/>
      <c r="AX51" s="559"/>
      <c r="AY51" s="559"/>
      <c r="AZ51" s="559"/>
      <c r="BA51" s="559"/>
      <c r="BB51" s="559"/>
      <c r="BC51" s="559"/>
      <c r="BD51" s="560"/>
    </row>
    <row r="52" spans="1:56" ht="9.75" customHeight="1" x14ac:dyDescent="0.15">
      <c r="A52" s="496"/>
      <c r="B52" s="496"/>
      <c r="C52" s="496"/>
      <c r="D52" s="496"/>
      <c r="E52" s="496"/>
      <c r="F52" s="496"/>
      <c r="G52" s="496"/>
      <c r="H52" s="525"/>
      <c r="I52" s="526"/>
      <c r="J52" s="526"/>
      <c r="K52" s="526"/>
      <c r="L52" s="526"/>
      <c r="M52" s="526"/>
      <c r="N52" s="526"/>
      <c r="O52" s="527"/>
      <c r="P52" s="568"/>
      <c r="Q52" s="569"/>
      <c r="R52" s="570"/>
      <c r="S52" s="541" t="s">
        <v>408</v>
      </c>
      <c r="T52" s="542"/>
      <c r="U52" s="542"/>
      <c r="V52" s="543"/>
      <c r="W52" s="541" t="s">
        <v>409</v>
      </c>
      <c r="X52" s="542"/>
      <c r="Y52" s="542"/>
      <c r="Z52" s="543"/>
      <c r="AB52" s="501"/>
      <c r="AC52" s="501"/>
      <c r="AD52" s="501"/>
      <c r="AE52" s="501"/>
      <c r="AF52" s="501"/>
      <c r="AG52" s="501"/>
      <c r="AH52" s="534"/>
      <c r="AI52" s="535"/>
      <c r="AJ52" s="535"/>
      <c r="AK52" s="535"/>
      <c r="AL52" s="535"/>
      <c r="AM52" s="536"/>
      <c r="AN52" s="525"/>
      <c r="AO52" s="526"/>
      <c r="AP52" s="526"/>
      <c r="AQ52" s="526"/>
      <c r="AR52" s="526"/>
      <c r="AS52" s="527"/>
      <c r="AT52" s="568"/>
      <c r="AU52" s="569"/>
      <c r="AV52" s="570"/>
      <c r="AW52" s="541" t="s">
        <v>408</v>
      </c>
      <c r="AX52" s="561"/>
      <c r="AY52" s="561"/>
      <c r="AZ52" s="433"/>
      <c r="BA52" s="541" t="s">
        <v>409</v>
      </c>
      <c r="BB52" s="542"/>
      <c r="BC52" s="542"/>
      <c r="BD52" s="543"/>
    </row>
    <row r="53" spans="1:56" ht="9.75" customHeight="1" x14ac:dyDescent="0.15">
      <c r="A53" s="496"/>
      <c r="B53" s="496"/>
      <c r="C53" s="496"/>
      <c r="D53" s="496"/>
      <c r="E53" s="496"/>
      <c r="F53" s="496"/>
      <c r="G53" s="496"/>
      <c r="H53" s="528"/>
      <c r="I53" s="529"/>
      <c r="J53" s="529"/>
      <c r="K53" s="529"/>
      <c r="L53" s="529"/>
      <c r="M53" s="529"/>
      <c r="N53" s="529"/>
      <c r="O53" s="530"/>
      <c r="P53" s="571"/>
      <c r="Q53" s="572"/>
      <c r="R53" s="573"/>
      <c r="S53" s="544"/>
      <c r="T53" s="545"/>
      <c r="U53" s="545"/>
      <c r="V53" s="546"/>
      <c r="W53" s="544"/>
      <c r="X53" s="545"/>
      <c r="Y53" s="545"/>
      <c r="Z53" s="546"/>
      <c r="AB53" s="501"/>
      <c r="AC53" s="501"/>
      <c r="AD53" s="501"/>
      <c r="AE53" s="501"/>
      <c r="AF53" s="501"/>
      <c r="AG53" s="501"/>
      <c r="AH53" s="537"/>
      <c r="AI53" s="538"/>
      <c r="AJ53" s="538"/>
      <c r="AK53" s="538"/>
      <c r="AL53" s="538"/>
      <c r="AM53" s="539"/>
      <c r="AN53" s="528"/>
      <c r="AO53" s="529"/>
      <c r="AP53" s="529"/>
      <c r="AQ53" s="529"/>
      <c r="AR53" s="529"/>
      <c r="AS53" s="530"/>
      <c r="AT53" s="571"/>
      <c r="AU53" s="572"/>
      <c r="AV53" s="573"/>
      <c r="AW53" s="436"/>
      <c r="AX53" s="562"/>
      <c r="AY53" s="562"/>
      <c r="AZ53" s="437"/>
      <c r="BA53" s="544"/>
      <c r="BB53" s="545"/>
      <c r="BC53" s="545"/>
      <c r="BD53" s="546"/>
    </row>
    <row r="54" spans="1:56" ht="9.75" customHeight="1" x14ac:dyDescent="0.15">
      <c r="A54" s="610" t="s">
        <v>403</v>
      </c>
      <c r="B54" s="610"/>
      <c r="C54" s="610"/>
      <c r="D54" s="610"/>
      <c r="E54" s="610"/>
      <c r="F54" s="610"/>
      <c r="G54" s="610"/>
      <c r="H54" s="579" t="s">
        <v>405</v>
      </c>
      <c r="I54" s="580"/>
      <c r="J54" s="580"/>
      <c r="K54" s="580"/>
      <c r="L54" s="580"/>
      <c r="M54" s="580"/>
      <c r="N54" s="580"/>
      <c r="O54" s="581"/>
      <c r="P54" s="417">
        <v>22</v>
      </c>
      <c r="Q54" s="561"/>
      <c r="R54" s="433"/>
      <c r="S54" s="522">
        <v>4.5999999999999999E-2</v>
      </c>
      <c r="T54" s="523"/>
      <c r="U54" s="523"/>
      <c r="V54" s="524"/>
      <c r="W54" s="522">
        <v>4.5999999999999999E-2</v>
      </c>
      <c r="X54" s="523"/>
      <c r="Y54" s="523"/>
      <c r="Z54" s="524"/>
      <c r="AB54" s="498" t="s">
        <v>423</v>
      </c>
      <c r="AC54" s="498"/>
      <c r="AD54" s="498"/>
      <c r="AE54" s="499" t="s">
        <v>424</v>
      </c>
      <c r="AF54" s="499"/>
      <c r="AG54" s="499"/>
      <c r="AH54" s="485" t="s">
        <v>425</v>
      </c>
      <c r="AI54" s="486"/>
      <c r="AJ54" s="486"/>
      <c r="AK54" s="486"/>
      <c r="AL54" s="486"/>
      <c r="AM54" s="487"/>
      <c r="AN54" s="513" t="s">
        <v>426</v>
      </c>
      <c r="AO54" s="514"/>
      <c r="AP54" s="514"/>
      <c r="AQ54" s="514"/>
      <c r="AR54" s="514"/>
      <c r="AS54" s="515"/>
      <c r="AT54" s="501">
        <v>17</v>
      </c>
      <c r="AU54" s="501"/>
      <c r="AV54" s="501"/>
      <c r="AW54" s="500" t="s">
        <v>485</v>
      </c>
      <c r="AX54" s="500"/>
      <c r="AY54" s="500"/>
      <c r="AZ54" s="500"/>
      <c r="BA54" s="500" t="s">
        <v>486</v>
      </c>
      <c r="BB54" s="500"/>
      <c r="BC54" s="500"/>
      <c r="BD54" s="500"/>
    </row>
    <row r="55" spans="1:56" ht="9.75" customHeight="1" x14ac:dyDescent="0.15">
      <c r="A55" s="610"/>
      <c r="B55" s="610"/>
      <c r="C55" s="610"/>
      <c r="D55" s="610"/>
      <c r="E55" s="610"/>
      <c r="F55" s="610"/>
      <c r="G55" s="610"/>
      <c r="H55" s="582"/>
      <c r="I55" s="583"/>
      <c r="J55" s="583"/>
      <c r="K55" s="583"/>
      <c r="L55" s="583"/>
      <c r="M55" s="583"/>
      <c r="N55" s="583"/>
      <c r="O55" s="584"/>
      <c r="P55" s="436"/>
      <c r="Q55" s="562"/>
      <c r="R55" s="437"/>
      <c r="S55" s="528"/>
      <c r="T55" s="529"/>
      <c r="U55" s="529"/>
      <c r="V55" s="530"/>
      <c r="W55" s="528"/>
      <c r="X55" s="529"/>
      <c r="Y55" s="529"/>
      <c r="Z55" s="530"/>
      <c r="AB55" s="498"/>
      <c r="AC55" s="498"/>
      <c r="AD55" s="498"/>
      <c r="AE55" s="499"/>
      <c r="AF55" s="499"/>
      <c r="AG55" s="499"/>
      <c r="AH55" s="488"/>
      <c r="AI55" s="489"/>
      <c r="AJ55" s="489"/>
      <c r="AK55" s="489"/>
      <c r="AL55" s="489"/>
      <c r="AM55" s="490"/>
      <c r="AN55" s="516"/>
      <c r="AO55" s="517"/>
      <c r="AP55" s="517"/>
      <c r="AQ55" s="517"/>
      <c r="AR55" s="517"/>
      <c r="AS55" s="518"/>
      <c r="AT55" s="501"/>
      <c r="AU55" s="501"/>
      <c r="AV55" s="501"/>
      <c r="AW55" s="500"/>
      <c r="AX55" s="500"/>
      <c r="AY55" s="500"/>
      <c r="AZ55" s="500"/>
      <c r="BA55" s="500"/>
      <c r="BB55" s="500"/>
      <c r="BC55" s="500"/>
      <c r="BD55" s="500"/>
    </row>
    <row r="56" spans="1:56" ht="9.75" customHeight="1" x14ac:dyDescent="0.15">
      <c r="A56" s="610"/>
      <c r="B56" s="610"/>
      <c r="C56" s="610"/>
      <c r="D56" s="610"/>
      <c r="E56" s="610"/>
      <c r="F56" s="610"/>
      <c r="G56" s="610"/>
      <c r="H56" s="579" t="s">
        <v>404</v>
      </c>
      <c r="I56" s="580"/>
      <c r="J56" s="580"/>
      <c r="K56" s="580"/>
      <c r="L56" s="580"/>
      <c r="M56" s="580"/>
      <c r="N56" s="580"/>
      <c r="O56" s="581"/>
      <c r="P56" s="417">
        <v>15</v>
      </c>
      <c r="Q56" s="561"/>
      <c r="R56" s="433"/>
      <c r="S56" s="522">
        <v>6.6000000000000003E-2</v>
      </c>
      <c r="T56" s="523"/>
      <c r="U56" s="523"/>
      <c r="V56" s="524"/>
      <c r="W56" s="522">
        <v>6.7000000000000004E-2</v>
      </c>
      <c r="X56" s="523"/>
      <c r="Y56" s="523"/>
      <c r="Z56" s="524"/>
      <c r="AB56" s="498"/>
      <c r="AC56" s="498"/>
      <c r="AD56" s="498"/>
      <c r="AE56" s="499"/>
      <c r="AF56" s="499"/>
      <c r="AG56" s="499"/>
      <c r="AH56" s="488"/>
      <c r="AI56" s="489"/>
      <c r="AJ56" s="489"/>
      <c r="AK56" s="489"/>
      <c r="AL56" s="489"/>
      <c r="AM56" s="490"/>
      <c r="AN56" s="516"/>
      <c r="AO56" s="517"/>
      <c r="AP56" s="517"/>
      <c r="AQ56" s="517"/>
      <c r="AR56" s="517"/>
      <c r="AS56" s="518"/>
      <c r="AT56" s="501"/>
      <c r="AU56" s="501"/>
      <c r="AV56" s="501"/>
      <c r="AW56" s="500"/>
      <c r="AX56" s="500"/>
      <c r="AY56" s="500"/>
      <c r="AZ56" s="500"/>
      <c r="BA56" s="500"/>
      <c r="BB56" s="500"/>
      <c r="BC56" s="500"/>
      <c r="BD56" s="500"/>
    </row>
    <row r="57" spans="1:56" ht="9.75" customHeight="1" x14ac:dyDescent="0.15">
      <c r="A57" s="610"/>
      <c r="B57" s="610"/>
      <c r="C57" s="610"/>
      <c r="D57" s="610"/>
      <c r="E57" s="610"/>
      <c r="F57" s="610"/>
      <c r="G57" s="610"/>
      <c r="H57" s="582"/>
      <c r="I57" s="583"/>
      <c r="J57" s="583"/>
      <c r="K57" s="583"/>
      <c r="L57" s="583"/>
      <c r="M57" s="583"/>
      <c r="N57" s="583"/>
      <c r="O57" s="584"/>
      <c r="P57" s="436"/>
      <c r="Q57" s="562"/>
      <c r="R57" s="437"/>
      <c r="S57" s="528"/>
      <c r="T57" s="529"/>
      <c r="U57" s="529"/>
      <c r="V57" s="530"/>
      <c r="W57" s="528"/>
      <c r="X57" s="529"/>
      <c r="Y57" s="529"/>
      <c r="Z57" s="530"/>
      <c r="AB57" s="498"/>
      <c r="AC57" s="498"/>
      <c r="AD57" s="498"/>
      <c r="AE57" s="499"/>
      <c r="AF57" s="499"/>
      <c r="AG57" s="499"/>
      <c r="AH57" s="491"/>
      <c r="AI57" s="492"/>
      <c r="AJ57" s="492"/>
      <c r="AK57" s="492"/>
      <c r="AL57" s="492"/>
      <c r="AM57" s="493"/>
      <c r="AN57" s="519"/>
      <c r="AO57" s="520"/>
      <c r="AP57" s="520"/>
      <c r="AQ57" s="520"/>
      <c r="AR57" s="520"/>
      <c r="AS57" s="521"/>
      <c r="AT57" s="501"/>
      <c r="AU57" s="501"/>
      <c r="AV57" s="501"/>
      <c r="AW57" s="500"/>
      <c r="AX57" s="500"/>
      <c r="AY57" s="500"/>
      <c r="AZ57" s="500"/>
      <c r="BA57" s="500"/>
      <c r="BB57" s="500"/>
      <c r="BC57" s="500"/>
      <c r="BD57" s="500"/>
    </row>
    <row r="58" spans="1:56" ht="9.75" customHeight="1" x14ac:dyDescent="0.15">
      <c r="A58" s="593" t="s">
        <v>410</v>
      </c>
      <c r="B58" s="594"/>
      <c r="C58" s="594"/>
      <c r="D58" s="594"/>
      <c r="E58" s="594"/>
      <c r="F58" s="594"/>
      <c r="G58" s="595"/>
      <c r="H58" s="579" t="s">
        <v>405</v>
      </c>
      <c r="I58" s="580"/>
      <c r="J58" s="580"/>
      <c r="K58" s="580"/>
      <c r="L58" s="580"/>
      <c r="M58" s="580"/>
      <c r="N58" s="580"/>
      <c r="O58" s="581"/>
      <c r="P58" s="417">
        <v>20</v>
      </c>
      <c r="Q58" s="561"/>
      <c r="R58" s="433"/>
      <c r="S58" s="574" t="s">
        <v>487</v>
      </c>
      <c r="T58" s="483"/>
      <c r="U58" s="483"/>
      <c r="V58" s="575"/>
      <c r="W58" s="574" t="s">
        <v>487</v>
      </c>
      <c r="X58" s="483"/>
      <c r="Y58" s="483"/>
      <c r="Z58" s="575"/>
      <c r="AB58" s="485" t="s">
        <v>429</v>
      </c>
      <c r="AC58" s="486"/>
      <c r="AD58" s="487"/>
      <c r="AE58" s="485" t="s">
        <v>430</v>
      </c>
      <c r="AF58" s="486"/>
      <c r="AG58" s="487"/>
      <c r="AH58" s="496" t="s">
        <v>427</v>
      </c>
      <c r="AI58" s="496"/>
      <c r="AJ58" s="496"/>
      <c r="AK58" s="496"/>
      <c r="AL58" s="496"/>
      <c r="AM58" s="496"/>
      <c r="AN58" s="496" t="s">
        <v>428</v>
      </c>
      <c r="AO58" s="496"/>
      <c r="AP58" s="496"/>
      <c r="AQ58" s="496"/>
      <c r="AR58" s="496"/>
      <c r="AS58" s="496"/>
      <c r="AT58" s="417">
        <v>7</v>
      </c>
      <c r="AU58" s="561"/>
      <c r="AV58" s="433"/>
      <c r="AW58" s="522">
        <v>0.14199999999999999</v>
      </c>
      <c r="AX58" s="523"/>
      <c r="AY58" s="523"/>
      <c r="AZ58" s="524"/>
      <c r="BA58" s="522">
        <v>0.14299999999999999</v>
      </c>
      <c r="BB58" s="523"/>
      <c r="BC58" s="523"/>
      <c r="BD58" s="524"/>
    </row>
    <row r="59" spans="1:56" ht="9.75" customHeight="1" x14ac:dyDescent="0.15">
      <c r="A59" s="596"/>
      <c r="B59" s="597"/>
      <c r="C59" s="597"/>
      <c r="D59" s="597"/>
      <c r="E59" s="597"/>
      <c r="F59" s="597"/>
      <c r="G59" s="598"/>
      <c r="H59" s="582"/>
      <c r="I59" s="583"/>
      <c r="J59" s="583"/>
      <c r="K59" s="583"/>
      <c r="L59" s="583"/>
      <c r="M59" s="583"/>
      <c r="N59" s="583"/>
      <c r="O59" s="584"/>
      <c r="P59" s="436"/>
      <c r="Q59" s="562"/>
      <c r="R59" s="437"/>
      <c r="S59" s="576"/>
      <c r="T59" s="577"/>
      <c r="U59" s="577"/>
      <c r="V59" s="578"/>
      <c r="W59" s="576"/>
      <c r="X59" s="577"/>
      <c r="Y59" s="577"/>
      <c r="Z59" s="578"/>
      <c r="AB59" s="488"/>
      <c r="AC59" s="489"/>
      <c r="AD59" s="490"/>
      <c r="AE59" s="488"/>
      <c r="AF59" s="489"/>
      <c r="AG59" s="490"/>
      <c r="AH59" s="496"/>
      <c r="AI59" s="496"/>
      <c r="AJ59" s="496"/>
      <c r="AK59" s="496"/>
      <c r="AL59" s="496"/>
      <c r="AM59" s="496"/>
      <c r="AN59" s="496"/>
      <c r="AO59" s="496"/>
      <c r="AP59" s="496"/>
      <c r="AQ59" s="496"/>
      <c r="AR59" s="496"/>
      <c r="AS59" s="496"/>
      <c r="AT59" s="434"/>
      <c r="AU59" s="612"/>
      <c r="AV59" s="435"/>
      <c r="AW59" s="525"/>
      <c r="AX59" s="526"/>
      <c r="AY59" s="526"/>
      <c r="AZ59" s="527"/>
      <c r="BA59" s="525"/>
      <c r="BB59" s="526"/>
      <c r="BC59" s="526"/>
      <c r="BD59" s="527"/>
    </row>
    <row r="60" spans="1:56" ht="9.75" customHeight="1" x14ac:dyDescent="0.15">
      <c r="A60" s="596"/>
      <c r="B60" s="597"/>
      <c r="C60" s="597"/>
      <c r="D60" s="597"/>
      <c r="E60" s="597"/>
      <c r="F60" s="597"/>
      <c r="G60" s="598"/>
      <c r="H60" s="579" t="s">
        <v>404</v>
      </c>
      <c r="I60" s="580"/>
      <c r="J60" s="580"/>
      <c r="K60" s="580"/>
      <c r="L60" s="580"/>
      <c r="M60" s="580"/>
      <c r="N60" s="580"/>
      <c r="O60" s="581"/>
      <c r="P60" s="417">
        <v>14</v>
      </c>
      <c r="Q60" s="561"/>
      <c r="R60" s="433"/>
      <c r="S60" s="522">
        <v>7.0999999999999994E-2</v>
      </c>
      <c r="T60" s="523"/>
      <c r="U60" s="523"/>
      <c r="V60" s="524"/>
      <c r="W60" s="522">
        <v>7.1999999999999995E-2</v>
      </c>
      <c r="X60" s="523"/>
      <c r="Y60" s="523"/>
      <c r="Z60" s="524"/>
      <c r="AB60" s="488"/>
      <c r="AC60" s="489"/>
      <c r="AD60" s="490"/>
      <c r="AE60" s="488"/>
      <c r="AF60" s="489"/>
      <c r="AG60" s="490"/>
      <c r="AH60" s="505" t="s">
        <v>488</v>
      </c>
      <c r="AI60" s="506"/>
      <c r="AJ60" s="506"/>
      <c r="AK60" s="506"/>
      <c r="AL60" s="506"/>
      <c r="AM60" s="507"/>
      <c r="AN60" s="511" t="s">
        <v>431</v>
      </c>
      <c r="AO60" s="511"/>
      <c r="AP60" s="511"/>
      <c r="AQ60" s="511"/>
      <c r="AR60" s="511"/>
      <c r="AS60" s="511"/>
      <c r="AT60" s="434"/>
      <c r="AU60" s="612"/>
      <c r="AV60" s="435"/>
      <c r="AW60" s="525"/>
      <c r="AX60" s="526"/>
      <c r="AY60" s="526"/>
      <c r="AZ60" s="527"/>
      <c r="BA60" s="525"/>
      <c r="BB60" s="526"/>
      <c r="BC60" s="526"/>
      <c r="BD60" s="527"/>
    </row>
    <row r="61" spans="1:56" ht="9.75" customHeight="1" x14ac:dyDescent="0.15">
      <c r="A61" s="599"/>
      <c r="B61" s="600"/>
      <c r="C61" s="600"/>
      <c r="D61" s="600"/>
      <c r="E61" s="600"/>
      <c r="F61" s="600"/>
      <c r="G61" s="601"/>
      <c r="H61" s="582"/>
      <c r="I61" s="583"/>
      <c r="J61" s="583"/>
      <c r="K61" s="583"/>
      <c r="L61" s="583"/>
      <c r="M61" s="583"/>
      <c r="N61" s="583"/>
      <c r="O61" s="584"/>
      <c r="P61" s="436"/>
      <c r="Q61" s="562"/>
      <c r="R61" s="437"/>
      <c r="S61" s="528"/>
      <c r="T61" s="529"/>
      <c r="U61" s="529"/>
      <c r="V61" s="530"/>
      <c r="W61" s="528"/>
      <c r="X61" s="529"/>
      <c r="Y61" s="529"/>
      <c r="Z61" s="530"/>
      <c r="AB61" s="488"/>
      <c r="AC61" s="489"/>
      <c r="AD61" s="490"/>
      <c r="AE61" s="488"/>
      <c r="AF61" s="489"/>
      <c r="AG61" s="490"/>
      <c r="AH61" s="508"/>
      <c r="AI61" s="509"/>
      <c r="AJ61" s="509"/>
      <c r="AK61" s="509"/>
      <c r="AL61" s="509"/>
      <c r="AM61" s="510"/>
      <c r="AN61" s="511"/>
      <c r="AO61" s="511"/>
      <c r="AP61" s="511"/>
      <c r="AQ61" s="511"/>
      <c r="AR61" s="511"/>
      <c r="AS61" s="511"/>
      <c r="AT61" s="434"/>
      <c r="AU61" s="612"/>
      <c r="AV61" s="435"/>
      <c r="AW61" s="525"/>
      <c r="AX61" s="526"/>
      <c r="AY61" s="526"/>
      <c r="AZ61" s="527"/>
      <c r="BA61" s="525"/>
      <c r="BB61" s="526"/>
      <c r="BC61" s="526"/>
      <c r="BD61" s="527"/>
    </row>
    <row r="62" spans="1:56" ht="9.75" customHeight="1" x14ac:dyDescent="0.15">
      <c r="A62" s="593" t="s">
        <v>411</v>
      </c>
      <c r="B62" s="594"/>
      <c r="C62" s="594"/>
      <c r="D62" s="594"/>
      <c r="E62" s="594"/>
      <c r="F62" s="594"/>
      <c r="G62" s="595"/>
      <c r="H62" s="579" t="s">
        <v>405</v>
      </c>
      <c r="I62" s="580"/>
      <c r="J62" s="580"/>
      <c r="K62" s="580"/>
      <c r="L62" s="580"/>
      <c r="M62" s="580"/>
      <c r="N62" s="580"/>
      <c r="O62" s="581"/>
      <c r="P62" s="417">
        <v>38</v>
      </c>
      <c r="Q62" s="561"/>
      <c r="R62" s="433"/>
      <c r="S62" s="522">
        <v>2.7E-2</v>
      </c>
      <c r="T62" s="523"/>
      <c r="U62" s="523"/>
      <c r="V62" s="524"/>
      <c r="W62" s="522">
        <v>2.7E-2</v>
      </c>
      <c r="X62" s="523"/>
      <c r="Y62" s="523"/>
      <c r="Z62" s="524"/>
      <c r="AB62" s="488"/>
      <c r="AC62" s="489"/>
      <c r="AD62" s="490"/>
      <c r="AE62" s="488"/>
      <c r="AF62" s="489"/>
      <c r="AG62" s="490"/>
      <c r="AH62" s="494" t="s">
        <v>432</v>
      </c>
      <c r="AI62" s="494"/>
      <c r="AJ62" s="494"/>
      <c r="AK62" s="494"/>
      <c r="AL62" s="494"/>
      <c r="AM62" s="494"/>
      <c r="AN62" s="485" t="s">
        <v>436</v>
      </c>
      <c r="AO62" s="486"/>
      <c r="AP62" s="486"/>
      <c r="AQ62" s="486"/>
      <c r="AR62" s="486"/>
      <c r="AS62" s="487"/>
      <c r="AT62" s="434"/>
      <c r="AU62" s="612"/>
      <c r="AV62" s="435"/>
      <c r="AW62" s="525"/>
      <c r="AX62" s="526"/>
      <c r="AY62" s="526"/>
      <c r="AZ62" s="527"/>
      <c r="BA62" s="525"/>
      <c r="BB62" s="526"/>
      <c r="BC62" s="526"/>
      <c r="BD62" s="527"/>
    </row>
    <row r="63" spans="1:56" ht="9.75" customHeight="1" x14ac:dyDescent="0.15">
      <c r="A63" s="596"/>
      <c r="B63" s="597"/>
      <c r="C63" s="597"/>
      <c r="D63" s="597"/>
      <c r="E63" s="597"/>
      <c r="F63" s="597"/>
      <c r="G63" s="598"/>
      <c r="H63" s="582"/>
      <c r="I63" s="583"/>
      <c r="J63" s="583"/>
      <c r="K63" s="583"/>
      <c r="L63" s="583"/>
      <c r="M63" s="583"/>
      <c r="N63" s="583"/>
      <c r="O63" s="584"/>
      <c r="P63" s="436"/>
      <c r="Q63" s="562"/>
      <c r="R63" s="437"/>
      <c r="S63" s="528"/>
      <c r="T63" s="529"/>
      <c r="U63" s="529"/>
      <c r="V63" s="530"/>
      <c r="W63" s="528"/>
      <c r="X63" s="529"/>
      <c r="Y63" s="529"/>
      <c r="Z63" s="530"/>
      <c r="AB63" s="488"/>
      <c r="AC63" s="489"/>
      <c r="AD63" s="490"/>
      <c r="AE63" s="488"/>
      <c r="AF63" s="489"/>
      <c r="AG63" s="490"/>
      <c r="AH63" s="494"/>
      <c r="AI63" s="494"/>
      <c r="AJ63" s="494"/>
      <c r="AK63" s="494"/>
      <c r="AL63" s="494"/>
      <c r="AM63" s="494"/>
      <c r="AN63" s="488"/>
      <c r="AO63" s="489"/>
      <c r="AP63" s="489"/>
      <c r="AQ63" s="489"/>
      <c r="AR63" s="489"/>
      <c r="AS63" s="490"/>
      <c r="AT63" s="434"/>
      <c r="AU63" s="612"/>
      <c r="AV63" s="435"/>
      <c r="AW63" s="525"/>
      <c r="AX63" s="526"/>
      <c r="AY63" s="526"/>
      <c r="AZ63" s="527"/>
      <c r="BA63" s="525"/>
      <c r="BB63" s="526"/>
      <c r="BC63" s="526"/>
      <c r="BD63" s="527"/>
    </row>
    <row r="64" spans="1:56" ht="9.75" customHeight="1" x14ac:dyDescent="0.15">
      <c r="A64" s="596"/>
      <c r="B64" s="597"/>
      <c r="C64" s="597"/>
      <c r="D64" s="597"/>
      <c r="E64" s="597"/>
      <c r="F64" s="597"/>
      <c r="G64" s="598"/>
      <c r="H64" s="579" t="s">
        <v>404</v>
      </c>
      <c r="I64" s="580"/>
      <c r="J64" s="580"/>
      <c r="K64" s="580"/>
      <c r="L64" s="580"/>
      <c r="M64" s="580"/>
      <c r="N64" s="580"/>
      <c r="O64" s="581"/>
      <c r="P64" s="417">
        <v>34</v>
      </c>
      <c r="Q64" s="561"/>
      <c r="R64" s="433"/>
      <c r="S64" s="574" t="s">
        <v>489</v>
      </c>
      <c r="T64" s="483"/>
      <c r="U64" s="483"/>
      <c r="V64" s="575"/>
      <c r="W64" s="574" t="s">
        <v>489</v>
      </c>
      <c r="X64" s="483"/>
      <c r="Y64" s="483"/>
      <c r="Z64" s="575"/>
      <c r="AB64" s="488"/>
      <c r="AC64" s="489"/>
      <c r="AD64" s="490"/>
      <c r="AE64" s="488"/>
      <c r="AF64" s="489"/>
      <c r="AG64" s="490"/>
      <c r="AH64" s="494"/>
      <c r="AI64" s="494"/>
      <c r="AJ64" s="494"/>
      <c r="AK64" s="494"/>
      <c r="AL64" s="494"/>
      <c r="AM64" s="494"/>
      <c r="AN64" s="488"/>
      <c r="AO64" s="489"/>
      <c r="AP64" s="489"/>
      <c r="AQ64" s="489"/>
      <c r="AR64" s="489"/>
      <c r="AS64" s="490"/>
      <c r="AT64" s="434"/>
      <c r="AU64" s="612"/>
      <c r="AV64" s="435"/>
      <c r="AW64" s="525"/>
      <c r="AX64" s="526"/>
      <c r="AY64" s="526"/>
      <c r="AZ64" s="527"/>
      <c r="BA64" s="525"/>
      <c r="BB64" s="526"/>
      <c r="BC64" s="526"/>
      <c r="BD64" s="527"/>
    </row>
    <row r="65" spans="1:56" ht="9.75" customHeight="1" x14ac:dyDescent="0.15">
      <c r="A65" s="599"/>
      <c r="B65" s="600"/>
      <c r="C65" s="600"/>
      <c r="D65" s="600"/>
      <c r="E65" s="600"/>
      <c r="F65" s="600"/>
      <c r="G65" s="601"/>
      <c r="H65" s="582"/>
      <c r="I65" s="583"/>
      <c r="J65" s="583"/>
      <c r="K65" s="583"/>
      <c r="L65" s="583"/>
      <c r="M65" s="583"/>
      <c r="N65" s="583"/>
      <c r="O65" s="584"/>
      <c r="P65" s="436"/>
      <c r="Q65" s="562"/>
      <c r="R65" s="437"/>
      <c r="S65" s="576"/>
      <c r="T65" s="577"/>
      <c r="U65" s="577"/>
      <c r="V65" s="578"/>
      <c r="W65" s="576"/>
      <c r="X65" s="577"/>
      <c r="Y65" s="577"/>
      <c r="Z65" s="578"/>
      <c r="AB65" s="488"/>
      <c r="AC65" s="489"/>
      <c r="AD65" s="490"/>
      <c r="AE65" s="488"/>
      <c r="AF65" s="489"/>
      <c r="AG65" s="490"/>
      <c r="AH65" s="494"/>
      <c r="AI65" s="494"/>
      <c r="AJ65" s="494"/>
      <c r="AK65" s="494"/>
      <c r="AL65" s="494"/>
      <c r="AM65" s="494"/>
      <c r="AN65" s="491"/>
      <c r="AO65" s="492"/>
      <c r="AP65" s="492"/>
      <c r="AQ65" s="492"/>
      <c r="AR65" s="492"/>
      <c r="AS65" s="493"/>
      <c r="AT65" s="434"/>
      <c r="AU65" s="612"/>
      <c r="AV65" s="435"/>
      <c r="AW65" s="525"/>
      <c r="AX65" s="526"/>
      <c r="AY65" s="526"/>
      <c r="AZ65" s="527"/>
      <c r="BA65" s="525"/>
      <c r="BB65" s="526"/>
      <c r="BC65" s="526"/>
      <c r="BD65" s="527"/>
    </row>
    <row r="66" spans="1:56" ht="9.75" customHeight="1" x14ac:dyDescent="0.15">
      <c r="A66" s="611" t="s">
        <v>412</v>
      </c>
      <c r="B66" s="611"/>
      <c r="C66" s="611"/>
      <c r="D66" s="611"/>
      <c r="E66" s="611"/>
      <c r="F66" s="611"/>
      <c r="G66" s="611"/>
      <c r="H66" s="611"/>
      <c r="AB66" s="488"/>
      <c r="AC66" s="489"/>
      <c r="AD66" s="490"/>
      <c r="AE66" s="488"/>
      <c r="AF66" s="489"/>
      <c r="AG66" s="490"/>
      <c r="AH66" s="504" t="s">
        <v>433</v>
      </c>
      <c r="AI66" s="504"/>
      <c r="AJ66" s="504"/>
      <c r="AK66" s="504"/>
      <c r="AL66" s="504"/>
      <c r="AM66" s="504"/>
      <c r="AN66" s="485" t="s">
        <v>437</v>
      </c>
      <c r="AO66" s="486"/>
      <c r="AP66" s="486"/>
      <c r="AQ66" s="486"/>
      <c r="AR66" s="486"/>
      <c r="AS66" s="487"/>
      <c r="AT66" s="434"/>
      <c r="AU66" s="612"/>
      <c r="AV66" s="435"/>
      <c r="AW66" s="525"/>
      <c r="AX66" s="526"/>
      <c r="AY66" s="526"/>
      <c r="AZ66" s="527"/>
      <c r="BA66" s="525"/>
      <c r="BB66" s="526"/>
      <c r="BC66" s="526"/>
      <c r="BD66" s="527"/>
    </row>
    <row r="67" spans="1:56" ht="9.75" customHeight="1" x14ac:dyDescent="0.15">
      <c r="A67" s="503"/>
      <c r="B67" s="503"/>
      <c r="C67" s="503"/>
      <c r="D67" s="503"/>
      <c r="E67" s="503"/>
      <c r="F67" s="503"/>
      <c r="G67" s="503"/>
      <c r="H67" s="503"/>
      <c r="AB67" s="488"/>
      <c r="AC67" s="489"/>
      <c r="AD67" s="490"/>
      <c r="AE67" s="488"/>
      <c r="AF67" s="489"/>
      <c r="AG67" s="490"/>
      <c r="AH67" s="504"/>
      <c r="AI67" s="504"/>
      <c r="AJ67" s="504"/>
      <c r="AK67" s="504"/>
      <c r="AL67" s="504"/>
      <c r="AM67" s="504"/>
      <c r="AN67" s="488"/>
      <c r="AO67" s="489"/>
      <c r="AP67" s="489"/>
      <c r="AQ67" s="489"/>
      <c r="AR67" s="489"/>
      <c r="AS67" s="490"/>
      <c r="AT67" s="434"/>
      <c r="AU67" s="612"/>
      <c r="AV67" s="435"/>
      <c r="AW67" s="525"/>
      <c r="AX67" s="526"/>
      <c r="AY67" s="526"/>
      <c r="AZ67" s="527"/>
      <c r="BA67" s="525"/>
      <c r="BB67" s="526"/>
      <c r="BC67" s="526"/>
      <c r="BD67" s="527"/>
    </row>
    <row r="68" spans="1:56" ht="9.75" customHeight="1" x14ac:dyDescent="0.15">
      <c r="A68" s="496" t="s">
        <v>402</v>
      </c>
      <c r="B68" s="496"/>
      <c r="C68" s="496"/>
      <c r="D68" s="496"/>
      <c r="E68" s="496"/>
      <c r="F68" s="496"/>
      <c r="G68" s="496"/>
      <c r="H68" s="522" t="s">
        <v>406</v>
      </c>
      <c r="I68" s="523"/>
      <c r="J68" s="523"/>
      <c r="K68" s="523"/>
      <c r="L68" s="523"/>
      <c r="M68" s="523"/>
      <c r="N68" s="523"/>
      <c r="O68" s="524"/>
      <c r="P68" s="565" t="s">
        <v>407</v>
      </c>
      <c r="Q68" s="566"/>
      <c r="R68" s="567"/>
      <c r="S68" s="555" t="s">
        <v>397</v>
      </c>
      <c r="T68" s="556"/>
      <c r="U68" s="556"/>
      <c r="V68" s="556"/>
      <c r="W68" s="556"/>
      <c r="X68" s="556"/>
      <c r="Y68" s="556"/>
      <c r="Z68" s="557"/>
      <c r="AB68" s="488"/>
      <c r="AC68" s="489"/>
      <c r="AD68" s="490"/>
      <c r="AE68" s="488"/>
      <c r="AF68" s="489"/>
      <c r="AG68" s="490"/>
      <c r="AH68" s="504"/>
      <c r="AI68" s="504"/>
      <c r="AJ68" s="504"/>
      <c r="AK68" s="504"/>
      <c r="AL68" s="504"/>
      <c r="AM68" s="504"/>
      <c r="AN68" s="488"/>
      <c r="AO68" s="489"/>
      <c r="AP68" s="489"/>
      <c r="AQ68" s="489"/>
      <c r="AR68" s="489"/>
      <c r="AS68" s="490"/>
      <c r="AT68" s="434"/>
      <c r="AU68" s="612"/>
      <c r="AV68" s="435"/>
      <c r="AW68" s="525"/>
      <c r="AX68" s="526"/>
      <c r="AY68" s="526"/>
      <c r="AZ68" s="527"/>
      <c r="BA68" s="525"/>
      <c r="BB68" s="526"/>
      <c r="BC68" s="526"/>
      <c r="BD68" s="527"/>
    </row>
    <row r="69" spans="1:56" ht="9.75" customHeight="1" x14ac:dyDescent="0.15">
      <c r="A69" s="496"/>
      <c r="B69" s="496"/>
      <c r="C69" s="496"/>
      <c r="D69" s="496"/>
      <c r="E69" s="496"/>
      <c r="F69" s="496"/>
      <c r="G69" s="496"/>
      <c r="H69" s="525"/>
      <c r="I69" s="526"/>
      <c r="J69" s="526"/>
      <c r="K69" s="526"/>
      <c r="L69" s="526"/>
      <c r="M69" s="526"/>
      <c r="N69" s="526"/>
      <c r="O69" s="527"/>
      <c r="P69" s="568"/>
      <c r="Q69" s="569"/>
      <c r="R69" s="570"/>
      <c r="S69" s="558"/>
      <c r="T69" s="559"/>
      <c r="U69" s="559"/>
      <c r="V69" s="559"/>
      <c r="W69" s="559"/>
      <c r="X69" s="559"/>
      <c r="Y69" s="559"/>
      <c r="Z69" s="560"/>
      <c r="AB69" s="488"/>
      <c r="AC69" s="489"/>
      <c r="AD69" s="490"/>
      <c r="AE69" s="488"/>
      <c r="AF69" s="489"/>
      <c r="AG69" s="490"/>
      <c r="AH69" s="504"/>
      <c r="AI69" s="504"/>
      <c r="AJ69" s="504"/>
      <c r="AK69" s="504"/>
      <c r="AL69" s="504"/>
      <c r="AM69" s="504"/>
      <c r="AN69" s="491"/>
      <c r="AO69" s="492"/>
      <c r="AP69" s="492"/>
      <c r="AQ69" s="492"/>
      <c r="AR69" s="492"/>
      <c r="AS69" s="493"/>
      <c r="AT69" s="434"/>
      <c r="AU69" s="612"/>
      <c r="AV69" s="435"/>
      <c r="AW69" s="525"/>
      <c r="AX69" s="526"/>
      <c r="AY69" s="526"/>
      <c r="AZ69" s="527"/>
      <c r="BA69" s="525"/>
      <c r="BB69" s="526"/>
      <c r="BC69" s="526"/>
      <c r="BD69" s="527"/>
    </row>
    <row r="70" spans="1:56" ht="9.75" customHeight="1" x14ac:dyDescent="0.15">
      <c r="A70" s="496"/>
      <c r="B70" s="496"/>
      <c r="C70" s="496"/>
      <c r="D70" s="496"/>
      <c r="E70" s="496"/>
      <c r="F70" s="496"/>
      <c r="G70" s="496"/>
      <c r="H70" s="525"/>
      <c r="I70" s="526"/>
      <c r="J70" s="526"/>
      <c r="K70" s="526"/>
      <c r="L70" s="526"/>
      <c r="M70" s="526"/>
      <c r="N70" s="526"/>
      <c r="O70" s="527"/>
      <c r="P70" s="568"/>
      <c r="Q70" s="569"/>
      <c r="R70" s="570"/>
      <c r="S70" s="541" t="s">
        <v>408</v>
      </c>
      <c r="T70" s="542"/>
      <c r="U70" s="542"/>
      <c r="V70" s="543"/>
      <c r="W70" s="541" t="s">
        <v>409</v>
      </c>
      <c r="X70" s="542"/>
      <c r="Y70" s="542"/>
      <c r="Z70" s="543"/>
      <c r="AB70" s="488"/>
      <c r="AC70" s="489"/>
      <c r="AD70" s="490"/>
      <c r="AE70" s="488"/>
      <c r="AF70" s="489"/>
      <c r="AG70" s="490"/>
      <c r="AH70" s="512" t="s">
        <v>434</v>
      </c>
      <c r="AI70" s="512"/>
      <c r="AJ70" s="512"/>
      <c r="AK70" s="512"/>
      <c r="AL70" s="512"/>
      <c r="AM70" s="512"/>
      <c r="AN70" s="485" t="s">
        <v>438</v>
      </c>
      <c r="AO70" s="486"/>
      <c r="AP70" s="486"/>
      <c r="AQ70" s="486"/>
      <c r="AR70" s="486"/>
      <c r="AS70" s="487"/>
      <c r="AT70" s="434"/>
      <c r="AU70" s="612"/>
      <c r="AV70" s="435"/>
      <c r="AW70" s="525"/>
      <c r="AX70" s="526"/>
      <c r="AY70" s="526"/>
      <c r="AZ70" s="527"/>
      <c r="BA70" s="525"/>
      <c r="BB70" s="526"/>
      <c r="BC70" s="526"/>
      <c r="BD70" s="527"/>
    </row>
    <row r="71" spans="1:56" ht="9.75" customHeight="1" x14ac:dyDescent="0.15">
      <c r="A71" s="496"/>
      <c r="B71" s="496"/>
      <c r="C71" s="496"/>
      <c r="D71" s="496"/>
      <c r="E71" s="496"/>
      <c r="F71" s="496"/>
      <c r="G71" s="496"/>
      <c r="H71" s="528"/>
      <c r="I71" s="529"/>
      <c r="J71" s="529"/>
      <c r="K71" s="529"/>
      <c r="L71" s="529"/>
      <c r="M71" s="529"/>
      <c r="N71" s="529"/>
      <c r="O71" s="530"/>
      <c r="P71" s="571"/>
      <c r="Q71" s="572"/>
      <c r="R71" s="573"/>
      <c r="S71" s="544"/>
      <c r="T71" s="545"/>
      <c r="U71" s="545"/>
      <c r="V71" s="546"/>
      <c r="W71" s="544"/>
      <c r="X71" s="545"/>
      <c r="Y71" s="545"/>
      <c r="Z71" s="546"/>
      <c r="AB71" s="488"/>
      <c r="AC71" s="489"/>
      <c r="AD71" s="490"/>
      <c r="AE71" s="488"/>
      <c r="AF71" s="489"/>
      <c r="AG71" s="490"/>
      <c r="AH71" s="512"/>
      <c r="AI71" s="512"/>
      <c r="AJ71" s="512"/>
      <c r="AK71" s="512"/>
      <c r="AL71" s="512"/>
      <c r="AM71" s="512"/>
      <c r="AN71" s="488"/>
      <c r="AO71" s="489"/>
      <c r="AP71" s="489"/>
      <c r="AQ71" s="489"/>
      <c r="AR71" s="489"/>
      <c r="AS71" s="490"/>
      <c r="AT71" s="434"/>
      <c r="AU71" s="612"/>
      <c r="AV71" s="435"/>
      <c r="AW71" s="525"/>
      <c r="AX71" s="526"/>
      <c r="AY71" s="526"/>
      <c r="AZ71" s="527"/>
      <c r="BA71" s="525"/>
      <c r="BB71" s="526"/>
      <c r="BC71" s="526"/>
      <c r="BD71" s="527"/>
    </row>
    <row r="72" spans="1:56" ht="9.75" customHeight="1" x14ac:dyDescent="0.15">
      <c r="A72" s="513" t="s">
        <v>413</v>
      </c>
      <c r="B72" s="514"/>
      <c r="C72" s="514"/>
      <c r="D72" s="514"/>
      <c r="E72" s="514"/>
      <c r="F72" s="514"/>
      <c r="G72" s="515"/>
      <c r="H72" s="585" t="s">
        <v>414</v>
      </c>
      <c r="I72" s="586"/>
      <c r="J72" s="586"/>
      <c r="K72" s="586"/>
      <c r="L72" s="586"/>
      <c r="M72" s="586"/>
      <c r="N72" s="586"/>
      <c r="O72" s="587"/>
      <c r="P72" s="417">
        <v>4</v>
      </c>
      <c r="Q72" s="561"/>
      <c r="R72" s="433"/>
      <c r="S72" s="574" t="s">
        <v>490</v>
      </c>
      <c r="T72" s="483"/>
      <c r="U72" s="483"/>
      <c r="V72" s="575"/>
      <c r="W72" s="574" t="s">
        <v>490</v>
      </c>
      <c r="X72" s="483"/>
      <c r="Y72" s="483"/>
      <c r="Z72" s="575"/>
      <c r="AB72" s="488"/>
      <c r="AC72" s="489"/>
      <c r="AD72" s="490"/>
      <c r="AE72" s="488"/>
      <c r="AF72" s="489"/>
      <c r="AG72" s="490"/>
      <c r="AH72" s="512"/>
      <c r="AI72" s="512"/>
      <c r="AJ72" s="512"/>
      <c r="AK72" s="512"/>
      <c r="AL72" s="512"/>
      <c r="AM72" s="512"/>
      <c r="AN72" s="488"/>
      <c r="AO72" s="489"/>
      <c r="AP72" s="489"/>
      <c r="AQ72" s="489"/>
      <c r="AR72" s="489"/>
      <c r="AS72" s="490"/>
      <c r="AT72" s="434"/>
      <c r="AU72" s="612"/>
      <c r="AV72" s="435"/>
      <c r="AW72" s="525"/>
      <c r="AX72" s="526"/>
      <c r="AY72" s="526"/>
      <c r="AZ72" s="527"/>
      <c r="BA72" s="525"/>
      <c r="BB72" s="526"/>
      <c r="BC72" s="526"/>
      <c r="BD72" s="527"/>
    </row>
    <row r="73" spans="1:56" ht="9.75" customHeight="1" x14ac:dyDescent="0.15">
      <c r="A73" s="516"/>
      <c r="B73" s="517"/>
      <c r="C73" s="517"/>
      <c r="D73" s="517"/>
      <c r="E73" s="517"/>
      <c r="F73" s="517"/>
      <c r="G73" s="518"/>
      <c r="H73" s="588"/>
      <c r="I73" s="589"/>
      <c r="J73" s="589"/>
      <c r="K73" s="589"/>
      <c r="L73" s="589"/>
      <c r="M73" s="589"/>
      <c r="N73" s="589"/>
      <c r="O73" s="590"/>
      <c r="P73" s="436"/>
      <c r="Q73" s="562"/>
      <c r="R73" s="437"/>
      <c r="S73" s="576"/>
      <c r="T73" s="577"/>
      <c r="U73" s="577"/>
      <c r="V73" s="578"/>
      <c r="W73" s="576"/>
      <c r="X73" s="577"/>
      <c r="Y73" s="577"/>
      <c r="Z73" s="578"/>
      <c r="AB73" s="488"/>
      <c r="AC73" s="489"/>
      <c r="AD73" s="490"/>
      <c r="AE73" s="488"/>
      <c r="AF73" s="489"/>
      <c r="AG73" s="490"/>
      <c r="AH73" s="512"/>
      <c r="AI73" s="512"/>
      <c r="AJ73" s="512"/>
      <c r="AK73" s="512"/>
      <c r="AL73" s="512"/>
      <c r="AM73" s="512"/>
      <c r="AN73" s="491"/>
      <c r="AO73" s="492"/>
      <c r="AP73" s="492"/>
      <c r="AQ73" s="492"/>
      <c r="AR73" s="492"/>
      <c r="AS73" s="493"/>
      <c r="AT73" s="434"/>
      <c r="AU73" s="612"/>
      <c r="AV73" s="435"/>
      <c r="AW73" s="525"/>
      <c r="AX73" s="526"/>
      <c r="AY73" s="526"/>
      <c r="AZ73" s="527"/>
      <c r="BA73" s="525"/>
      <c r="BB73" s="526"/>
      <c r="BC73" s="526"/>
      <c r="BD73" s="527"/>
    </row>
    <row r="74" spans="1:56" ht="9.75" customHeight="1" x14ac:dyDescent="0.15">
      <c r="A74" s="516"/>
      <c r="B74" s="517"/>
      <c r="C74" s="517"/>
      <c r="D74" s="517"/>
      <c r="E74" s="517"/>
      <c r="F74" s="517"/>
      <c r="G74" s="518"/>
      <c r="H74" s="585" t="s">
        <v>415</v>
      </c>
      <c r="I74" s="586"/>
      <c r="J74" s="586"/>
      <c r="K74" s="586"/>
      <c r="L74" s="586"/>
      <c r="M74" s="586"/>
      <c r="N74" s="586"/>
      <c r="O74" s="587"/>
      <c r="P74" s="417">
        <v>5</v>
      </c>
      <c r="Q74" s="561"/>
      <c r="R74" s="433"/>
      <c r="S74" s="574" t="s">
        <v>491</v>
      </c>
      <c r="T74" s="483"/>
      <c r="U74" s="483"/>
      <c r="V74" s="575"/>
      <c r="W74" s="574" t="s">
        <v>491</v>
      </c>
      <c r="X74" s="483"/>
      <c r="Y74" s="483"/>
      <c r="Z74" s="575"/>
      <c r="AB74" s="488"/>
      <c r="AC74" s="489"/>
      <c r="AD74" s="490"/>
      <c r="AE74" s="488"/>
      <c r="AF74" s="489"/>
      <c r="AG74" s="490"/>
      <c r="AH74" s="504" t="s">
        <v>435</v>
      </c>
      <c r="AI74" s="504"/>
      <c r="AJ74" s="504"/>
      <c r="AK74" s="504"/>
      <c r="AL74" s="504"/>
      <c r="AM74" s="504"/>
      <c r="AN74" s="485" t="s">
        <v>439</v>
      </c>
      <c r="AO74" s="486"/>
      <c r="AP74" s="486"/>
      <c r="AQ74" s="486"/>
      <c r="AR74" s="486"/>
      <c r="AS74" s="487"/>
      <c r="AT74" s="434"/>
      <c r="AU74" s="612"/>
      <c r="AV74" s="435"/>
      <c r="AW74" s="525"/>
      <c r="AX74" s="526"/>
      <c r="AY74" s="526"/>
      <c r="AZ74" s="527"/>
      <c r="BA74" s="525"/>
      <c r="BB74" s="526"/>
      <c r="BC74" s="526"/>
      <c r="BD74" s="527"/>
    </row>
    <row r="75" spans="1:56" ht="9.75" customHeight="1" x14ac:dyDescent="0.15">
      <c r="A75" s="516"/>
      <c r="B75" s="517"/>
      <c r="C75" s="517"/>
      <c r="D75" s="517"/>
      <c r="E75" s="517"/>
      <c r="F75" s="517"/>
      <c r="G75" s="518"/>
      <c r="H75" s="588"/>
      <c r="I75" s="589"/>
      <c r="J75" s="589"/>
      <c r="K75" s="589"/>
      <c r="L75" s="589"/>
      <c r="M75" s="589"/>
      <c r="N75" s="589"/>
      <c r="O75" s="590"/>
      <c r="P75" s="436"/>
      <c r="Q75" s="562"/>
      <c r="R75" s="437"/>
      <c r="S75" s="576"/>
      <c r="T75" s="577"/>
      <c r="U75" s="577"/>
      <c r="V75" s="578"/>
      <c r="W75" s="576"/>
      <c r="X75" s="577"/>
      <c r="Y75" s="577"/>
      <c r="Z75" s="578"/>
      <c r="AB75" s="488"/>
      <c r="AC75" s="489"/>
      <c r="AD75" s="490"/>
      <c r="AE75" s="488"/>
      <c r="AF75" s="489"/>
      <c r="AG75" s="490"/>
      <c r="AH75" s="504"/>
      <c r="AI75" s="504"/>
      <c r="AJ75" s="504"/>
      <c r="AK75" s="504"/>
      <c r="AL75" s="504"/>
      <c r="AM75" s="504"/>
      <c r="AN75" s="488"/>
      <c r="AO75" s="489"/>
      <c r="AP75" s="489"/>
      <c r="AQ75" s="489"/>
      <c r="AR75" s="489"/>
      <c r="AS75" s="490"/>
      <c r="AT75" s="434"/>
      <c r="AU75" s="612"/>
      <c r="AV75" s="435"/>
      <c r="AW75" s="525"/>
      <c r="AX75" s="526"/>
      <c r="AY75" s="526"/>
      <c r="AZ75" s="527"/>
      <c r="BA75" s="525"/>
      <c r="BB75" s="526"/>
      <c r="BC75" s="526"/>
      <c r="BD75" s="527"/>
    </row>
    <row r="76" spans="1:56" ht="9.75" customHeight="1" x14ac:dyDescent="0.15">
      <c r="A76" s="516"/>
      <c r="B76" s="517"/>
      <c r="C76" s="517"/>
      <c r="D76" s="517"/>
      <c r="E76" s="517"/>
      <c r="F76" s="517"/>
      <c r="G76" s="518"/>
      <c r="H76" s="585" t="s">
        <v>416</v>
      </c>
      <c r="I76" s="586"/>
      <c r="J76" s="586"/>
      <c r="K76" s="586"/>
      <c r="L76" s="586"/>
      <c r="M76" s="586"/>
      <c r="N76" s="586"/>
      <c r="O76" s="587"/>
      <c r="P76" s="417">
        <v>4</v>
      </c>
      <c r="Q76" s="561"/>
      <c r="R76" s="433"/>
      <c r="S76" s="574" t="s">
        <v>492</v>
      </c>
      <c r="T76" s="483"/>
      <c r="U76" s="483"/>
      <c r="V76" s="575"/>
      <c r="W76" s="574" t="s">
        <v>492</v>
      </c>
      <c r="X76" s="483"/>
      <c r="Y76" s="483"/>
      <c r="Z76" s="575"/>
      <c r="AB76" s="488"/>
      <c r="AC76" s="489"/>
      <c r="AD76" s="490"/>
      <c r="AE76" s="488"/>
      <c r="AF76" s="489"/>
      <c r="AG76" s="490"/>
      <c r="AH76" s="504"/>
      <c r="AI76" s="504"/>
      <c r="AJ76" s="504"/>
      <c r="AK76" s="504"/>
      <c r="AL76" s="504"/>
      <c r="AM76" s="504"/>
      <c r="AN76" s="488"/>
      <c r="AO76" s="489"/>
      <c r="AP76" s="489"/>
      <c r="AQ76" s="489"/>
      <c r="AR76" s="489"/>
      <c r="AS76" s="490"/>
      <c r="AT76" s="434"/>
      <c r="AU76" s="612"/>
      <c r="AV76" s="435"/>
      <c r="AW76" s="525"/>
      <c r="AX76" s="526"/>
      <c r="AY76" s="526"/>
      <c r="AZ76" s="527"/>
      <c r="BA76" s="525"/>
      <c r="BB76" s="526"/>
      <c r="BC76" s="526"/>
      <c r="BD76" s="527"/>
    </row>
    <row r="77" spans="1:56" ht="9.75" customHeight="1" x14ac:dyDescent="0.15">
      <c r="A77" s="516"/>
      <c r="B77" s="517"/>
      <c r="C77" s="517"/>
      <c r="D77" s="517"/>
      <c r="E77" s="517"/>
      <c r="F77" s="517"/>
      <c r="G77" s="518"/>
      <c r="H77" s="588"/>
      <c r="I77" s="589"/>
      <c r="J77" s="589"/>
      <c r="K77" s="589"/>
      <c r="L77" s="589"/>
      <c r="M77" s="589"/>
      <c r="N77" s="589"/>
      <c r="O77" s="590"/>
      <c r="P77" s="436"/>
      <c r="Q77" s="562"/>
      <c r="R77" s="437"/>
      <c r="S77" s="576"/>
      <c r="T77" s="577"/>
      <c r="U77" s="577"/>
      <c r="V77" s="578"/>
      <c r="W77" s="576"/>
      <c r="X77" s="577"/>
      <c r="Y77" s="577"/>
      <c r="Z77" s="578"/>
      <c r="AB77" s="488"/>
      <c r="AC77" s="489"/>
      <c r="AD77" s="490"/>
      <c r="AE77" s="488"/>
      <c r="AF77" s="489"/>
      <c r="AG77" s="490"/>
      <c r="AH77" s="504"/>
      <c r="AI77" s="504"/>
      <c r="AJ77" s="504"/>
      <c r="AK77" s="504"/>
      <c r="AL77" s="504"/>
      <c r="AM77" s="504"/>
      <c r="AN77" s="488"/>
      <c r="AO77" s="489"/>
      <c r="AP77" s="489"/>
      <c r="AQ77" s="489"/>
      <c r="AR77" s="489"/>
      <c r="AS77" s="490"/>
      <c r="AT77" s="434"/>
      <c r="AU77" s="612"/>
      <c r="AV77" s="435"/>
      <c r="AW77" s="525"/>
      <c r="AX77" s="526"/>
      <c r="AY77" s="526"/>
      <c r="AZ77" s="527"/>
      <c r="BA77" s="525"/>
      <c r="BB77" s="526"/>
      <c r="BC77" s="526"/>
      <c r="BD77" s="527"/>
    </row>
    <row r="78" spans="1:56" ht="9.75" customHeight="1" x14ac:dyDescent="0.15">
      <c r="A78" s="516"/>
      <c r="B78" s="517"/>
      <c r="C78" s="517"/>
      <c r="D78" s="517"/>
      <c r="E78" s="517"/>
      <c r="F78" s="517"/>
      <c r="G78" s="518"/>
      <c r="H78" s="585" t="s">
        <v>417</v>
      </c>
      <c r="I78" s="586"/>
      <c r="J78" s="586"/>
      <c r="K78" s="586"/>
      <c r="L78" s="586"/>
      <c r="M78" s="586"/>
      <c r="N78" s="586"/>
      <c r="O78" s="587"/>
      <c r="P78" s="417">
        <v>3</v>
      </c>
      <c r="Q78" s="561"/>
      <c r="R78" s="433"/>
      <c r="S78" s="574" t="s">
        <v>493</v>
      </c>
      <c r="T78" s="483"/>
      <c r="U78" s="483"/>
      <c r="V78" s="575"/>
      <c r="W78" s="574" t="s">
        <v>494</v>
      </c>
      <c r="X78" s="483"/>
      <c r="Y78" s="483"/>
      <c r="Z78" s="575"/>
      <c r="AB78" s="488"/>
      <c r="AC78" s="489"/>
      <c r="AD78" s="490"/>
      <c r="AE78" s="488"/>
      <c r="AF78" s="489"/>
      <c r="AG78" s="490"/>
      <c r="AH78" s="504"/>
      <c r="AI78" s="504"/>
      <c r="AJ78" s="504"/>
      <c r="AK78" s="504"/>
      <c r="AL78" s="504"/>
      <c r="AM78" s="504"/>
      <c r="AN78" s="488"/>
      <c r="AO78" s="489"/>
      <c r="AP78" s="489"/>
      <c r="AQ78" s="489"/>
      <c r="AR78" s="489"/>
      <c r="AS78" s="490"/>
      <c r="AT78" s="434"/>
      <c r="AU78" s="612"/>
      <c r="AV78" s="435"/>
      <c r="AW78" s="525"/>
      <c r="AX78" s="526"/>
      <c r="AY78" s="526"/>
      <c r="AZ78" s="527"/>
      <c r="BA78" s="525"/>
      <c r="BB78" s="526"/>
      <c r="BC78" s="526"/>
      <c r="BD78" s="527"/>
    </row>
    <row r="79" spans="1:56" ht="9.75" customHeight="1" x14ac:dyDescent="0.15">
      <c r="A79" s="516"/>
      <c r="B79" s="517"/>
      <c r="C79" s="517"/>
      <c r="D79" s="517"/>
      <c r="E79" s="517"/>
      <c r="F79" s="517"/>
      <c r="G79" s="518"/>
      <c r="H79" s="588"/>
      <c r="I79" s="589"/>
      <c r="J79" s="589"/>
      <c r="K79" s="589"/>
      <c r="L79" s="589"/>
      <c r="M79" s="589"/>
      <c r="N79" s="589"/>
      <c r="O79" s="590"/>
      <c r="P79" s="436"/>
      <c r="Q79" s="562"/>
      <c r="R79" s="437"/>
      <c r="S79" s="576"/>
      <c r="T79" s="577"/>
      <c r="U79" s="577"/>
      <c r="V79" s="578"/>
      <c r="W79" s="576"/>
      <c r="X79" s="577"/>
      <c r="Y79" s="577"/>
      <c r="Z79" s="578"/>
      <c r="AB79" s="488"/>
      <c r="AC79" s="489"/>
      <c r="AD79" s="490"/>
      <c r="AE79" s="488"/>
      <c r="AF79" s="489"/>
      <c r="AG79" s="490"/>
      <c r="AH79" s="504"/>
      <c r="AI79" s="504"/>
      <c r="AJ79" s="504"/>
      <c r="AK79" s="504"/>
      <c r="AL79" s="504"/>
      <c r="AM79" s="504"/>
      <c r="AN79" s="491"/>
      <c r="AO79" s="492"/>
      <c r="AP79" s="492"/>
      <c r="AQ79" s="492"/>
      <c r="AR79" s="492"/>
      <c r="AS79" s="493"/>
      <c r="AT79" s="436"/>
      <c r="AU79" s="562"/>
      <c r="AV79" s="437"/>
      <c r="AW79" s="528"/>
      <c r="AX79" s="529"/>
      <c r="AY79" s="529"/>
      <c r="AZ79" s="530"/>
      <c r="BA79" s="528"/>
      <c r="BB79" s="529"/>
      <c r="BC79" s="529"/>
      <c r="BD79" s="530"/>
    </row>
    <row r="80" spans="1:56" ht="9.75" customHeight="1" x14ac:dyDescent="0.15">
      <c r="A80" s="516"/>
      <c r="B80" s="517"/>
      <c r="C80" s="517"/>
      <c r="D80" s="517"/>
      <c r="E80" s="517"/>
      <c r="F80" s="517"/>
      <c r="G80" s="518"/>
      <c r="H80" s="585" t="s">
        <v>495</v>
      </c>
      <c r="I80" s="586"/>
      <c r="J80" s="586"/>
      <c r="K80" s="586"/>
      <c r="L80" s="586"/>
      <c r="M80" s="586"/>
      <c r="N80" s="586"/>
      <c r="O80" s="587"/>
      <c r="P80" s="417">
        <v>4</v>
      </c>
      <c r="Q80" s="561"/>
      <c r="R80" s="433"/>
      <c r="S80" s="574" t="s">
        <v>496</v>
      </c>
      <c r="T80" s="483"/>
      <c r="U80" s="483"/>
      <c r="V80" s="575"/>
      <c r="W80" s="574" t="s">
        <v>496</v>
      </c>
      <c r="X80" s="483"/>
      <c r="Y80" s="483"/>
      <c r="Z80" s="575"/>
      <c r="AB80" s="488"/>
      <c r="AC80" s="489"/>
      <c r="AD80" s="490"/>
      <c r="AE80" s="488"/>
      <c r="AF80" s="489"/>
      <c r="AG80" s="490"/>
      <c r="AH80" s="504" t="s">
        <v>497</v>
      </c>
      <c r="AI80" s="504"/>
      <c r="AJ80" s="504"/>
      <c r="AK80" s="504"/>
      <c r="AL80" s="504"/>
      <c r="AM80" s="504"/>
      <c r="AN80" s="485" t="s">
        <v>440</v>
      </c>
      <c r="AO80" s="486"/>
      <c r="AP80" s="486"/>
      <c r="AQ80" s="486"/>
      <c r="AR80" s="486"/>
      <c r="AS80" s="487"/>
      <c r="AT80" s="417"/>
      <c r="AU80" s="561"/>
      <c r="AV80" s="561"/>
      <c r="AW80" s="574" t="s">
        <v>516</v>
      </c>
      <c r="AX80" s="483"/>
      <c r="AY80" s="483"/>
      <c r="AZ80" s="575"/>
      <c r="BA80" s="483" t="s">
        <v>516</v>
      </c>
      <c r="BB80" s="483"/>
      <c r="BC80" s="483"/>
      <c r="BD80" s="575"/>
    </row>
    <row r="81" spans="1:56" ht="9.75" customHeight="1" x14ac:dyDescent="0.15">
      <c r="A81" s="519"/>
      <c r="B81" s="520"/>
      <c r="C81" s="520"/>
      <c r="D81" s="520"/>
      <c r="E81" s="520"/>
      <c r="F81" s="520"/>
      <c r="G81" s="521"/>
      <c r="H81" s="588"/>
      <c r="I81" s="589"/>
      <c r="J81" s="589"/>
      <c r="K81" s="589"/>
      <c r="L81" s="589"/>
      <c r="M81" s="589"/>
      <c r="N81" s="589"/>
      <c r="O81" s="590"/>
      <c r="P81" s="436"/>
      <c r="Q81" s="562"/>
      <c r="R81" s="437"/>
      <c r="S81" s="576"/>
      <c r="T81" s="577"/>
      <c r="U81" s="577"/>
      <c r="V81" s="578"/>
      <c r="W81" s="576"/>
      <c r="X81" s="577"/>
      <c r="Y81" s="577"/>
      <c r="Z81" s="578"/>
      <c r="AB81" s="491"/>
      <c r="AC81" s="492"/>
      <c r="AD81" s="493"/>
      <c r="AE81" s="491"/>
      <c r="AF81" s="492"/>
      <c r="AG81" s="493"/>
      <c r="AH81" s="504"/>
      <c r="AI81" s="504"/>
      <c r="AJ81" s="504"/>
      <c r="AK81" s="504"/>
      <c r="AL81" s="504"/>
      <c r="AM81" s="504"/>
      <c r="AN81" s="491"/>
      <c r="AO81" s="492"/>
      <c r="AP81" s="492"/>
      <c r="AQ81" s="492"/>
      <c r="AR81" s="492"/>
      <c r="AS81" s="493"/>
      <c r="AT81" s="436"/>
      <c r="AU81" s="562"/>
      <c r="AV81" s="562"/>
      <c r="AW81" s="576"/>
      <c r="AX81" s="577"/>
      <c r="AY81" s="577"/>
      <c r="AZ81" s="578"/>
      <c r="BA81" s="577"/>
      <c r="BB81" s="577"/>
      <c r="BC81" s="577"/>
      <c r="BD81" s="578"/>
    </row>
    <row r="83" spans="1:56" ht="9.75" customHeight="1" x14ac:dyDescent="0.15">
      <c r="M83" s="495" t="s">
        <v>445</v>
      </c>
      <c r="N83" s="495"/>
      <c r="O83" s="495"/>
      <c r="P83" s="495"/>
      <c r="Q83" s="495"/>
      <c r="R83" s="495"/>
      <c r="S83" s="495"/>
      <c r="T83" s="495"/>
      <c r="U83" s="495"/>
      <c r="V83" s="495"/>
      <c r="W83" s="495"/>
      <c r="X83" s="495"/>
      <c r="Y83" s="495"/>
      <c r="Z83" s="495"/>
      <c r="AA83" s="495"/>
      <c r="AB83" s="495"/>
      <c r="AC83" s="495"/>
      <c r="AD83" s="495"/>
      <c r="AE83" s="495"/>
      <c r="AF83" s="495"/>
      <c r="AG83" s="495"/>
      <c r="AH83" s="495"/>
      <c r="AI83" s="495"/>
      <c r="AJ83" s="495"/>
      <c r="AK83" s="495"/>
      <c r="AL83" s="495"/>
      <c r="AM83" s="495"/>
      <c r="AN83" s="495"/>
      <c r="AO83" s="495"/>
      <c r="AP83" s="495"/>
      <c r="AQ83" s="495"/>
      <c r="AR83" s="495"/>
      <c r="AS83" s="495"/>
      <c r="AT83" s="495"/>
      <c r="AU83" s="495"/>
      <c r="AV83" s="495"/>
      <c r="AW83" s="495"/>
      <c r="AX83" s="495"/>
      <c r="AY83" s="495"/>
      <c r="AZ83" s="495"/>
      <c r="BA83" s="495"/>
      <c r="BB83" s="495"/>
      <c r="BC83" s="495"/>
      <c r="BD83" s="495"/>
    </row>
    <row r="84" spans="1:56" ht="9.75" customHeight="1" x14ac:dyDescent="0.15">
      <c r="M84" s="495"/>
      <c r="N84" s="495"/>
      <c r="O84" s="495"/>
      <c r="P84" s="495"/>
      <c r="Q84" s="495"/>
      <c r="R84" s="495"/>
      <c r="S84" s="495"/>
      <c r="T84" s="495"/>
      <c r="U84" s="495"/>
      <c r="V84" s="495"/>
      <c r="W84" s="495"/>
      <c r="X84" s="495"/>
      <c r="Y84" s="495"/>
      <c r="Z84" s="495"/>
      <c r="AA84" s="495"/>
      <c r="AB84" s="495"/>
      <c r="AC84" s="495"/>
      <c r="AD84" s="495"/>
      <c r="AE84" s="495"/>
      <c r="AF84" s="495"/>
      <c r="AG84" s="495"/>
      <c r="AH84" s="495"/>
      <c r="AI84" s="495"/>
      <c r="AJ84" s="495"/>
      <c r="AK84" s="495"/>
      <c r="AL84" s="495"/>
      <c r="AM84" s="495"/>
      <c r="AN84" s="495"/>
      <c r="AO84" s="495"/>
      <c r="AP84" s="495"/>
      <c r="AQ84" s="495"/>
      <c r="AR84" s="495"/>
      <c r="AS84" s="495"/>
      <c r="AT84" s="495"/>
      <c r="AU84" s="495"/>
      <c r="AV84" s="495"/>
      <c r="AW84" s="495"/>
      <c r="AX84" s="495"/>
      <c r="AY84" s="495"/>
      <c r="AZ84" s="495"/>
      <c r="BA84" s="495"/>
      <c r="BB84" s="495"/>
      <c r="BC84" s="495"/>
      <c r="BD84" s="495"/>
    </row>
    <row r="85" spans="1:56" ht="9.75" customHeight="1" x14ac:dyDescent="0.15">
      <c r="M85" s="495"/>
      <c r="N85" s="495"/>
      <c r="O85" s="495"/>
      <c r="P85" s="495"/>
      <c r="Q85" s="495"/>
      <c r="R85" s="495"/>
      <c r="S85" s="495"/>
      <c r="T85" s="495"/>
      <c r="U85" s="495"/>
      <c r="V85" s="495"/>
      <c r="W85" s="495"/>
      <c r="X85" s="495"/>
      <c r="Y85" s="495"/>
      <c r="Z85" s="495"/>
      <c r="AA85" s="495"/>
      <c r="AB85" s="495"/>
      <c r="AC85" s="495"/>
      <c r="AD85" s="495"/>
      <c r="AE85" s="495"/>
      <c r="AF85" s="495"/>
      <c r="AG85" s="495"/>
      <c r="AH85" s="495"/>
      <c r="AI85" s="495"/>
      <c r="AJ85" s="495"/>
      <c r="AK85" s="495"/>
      <c r="AL85" s="495"/>
      <c r="AM85" s="495"/>
      <c r="AN85" s="495"/>
      <c r="AO85" s="495"/>
      <c r="AP85" s="495"/>
      <c r="AQ85" s="495"/>
      <c r="AR85" s="495"/>
      <c r="AS85" s="495"/>
      <c r="AT85" s="495"/>
      <c r="AU85" s="495"/>
      <c r="AV85" s="495"/>
      <c r="AW85" s="495"/>
      <c r="AX85" s="495"/>
      <c r="AY85" s="495"/>
      <c r="AZ85" s="495"/>
      <c r="BA85" s="495"/>
      <c r="BB85" s="495"/>
      <c r="BC85" s="495"/>
      <c r="BD85" s="495"/>
    </row>
    <row r="86" spans="1:56" ht="9.75" customHeight="1" x14ac:dyDescent="0.15">
      <c r="AB86" s="483" t="s">
        <v>500</v>
      </c>
      <c r="AC86" s="483"/>
      <c r="AD86" s="483"/>
      <c r="AE86" s="483"/>
      <c r="AF86" s="483"/>
    </row>
    <row r="87" spans="1:56" ht="9.75" customHeight="1" x14ac:dyDescent="0.15">
      <c r="AB87" s="484"/>
      <c r="AC87" s="484"/>
      <c r="AD87" s="484"/>
      <c r="AE87" s="484"/>
      <c r="AF87" s="484"/>
    </row>
  </sheetData>
  <mergeCells count="134">
    <mergeCell ref="A66:H67"/>
    <mergeCell ref="BA58:BD79"/>
    <mergeCell ref="AT80:AV81"/>
    <mergeCell ref="AW80:AZ81"/>
    <mergeCell ref="BA80:BD81"/>
    <mergeCell ref="S54:V55"/>
    <mergeCell ref="AT58:AV79"/>
    <mergeCell ref="AW58:AZ79"/>
    <mergeCell ref="W72:Z73"/>
    <mergeCell ref="S72:V73"/>
    <mergeCell ref="A13:L15"/>
    <mergeCell ref="S76:V77"/>
    <mergeCell ref="W76:Z77"/>
    <mergeCell ref="A54:G57"/>
    <mergeCell ref="M18:N19"/>
    <mergeCell ref="A50:G53"/>
    <mergeCell ref="H50:O53"/>
    <mergeCell ref="H54:O55"/>
    <mergeCell ref="H56:O57"/>
    <mergeCell ref="A62:G65"/>
    <mergeCell ref="O18:AI19"/>
    <mergeCell ref="A11:BC12"/>
    <mergeCell ref="A31:L32"/>
    <mergeCell ref="A48:D49"/>
    <mergeCell ref="AJ18:BD24"/>
    <mergeCell ref="M20:N24"/>
    <mergeCell ref="M13:AI15"/>
    <mergeCell ref="O35:AI39"/>
    <mergeCell ref="O33:AI34"/>
    <mergeCell ref="M16:BD17"/>
    <mergeCell ref="A58:G61"/>
    <mergeCell ref="AJ13:BD15"/>
    <mergeCell ref="A41:BC42"/>
    <mergeCell ref="A43:BC44"/>
    <mergeCell ref="A33:L39"/>
    <mergeCell ref="M33:N34"/>
    <mergeCell ref="M35:N39"/>
    <mergeCell ref="A27:L28"/>
    <mergeCell ref="A25:L26"/>
    <mergeCell ref="A18:L24"/>
    <mergeCell ref="W74:Z75"/>
    <mergeCell ref="A1:BD3"/>
    <mergeCell ref="H80:O81"/>
    <mergeCell ref="P74:R75"/>
    <mergeCell ref="P76:R77"/>
    <mergeCell ref="P78:R79"/>
    <mergeCell ref="A72:G81"/>
    <mergeCell ref="H58:O59"/>
    <mergeCell ref="H60:O61"/>
    <mergeCell ref="H62:O63"/>
    <mergeCell ref="H76:O77"/>
    <mergeCell ref="H78:O79"/>
    <mergeCell ref="A68:G71"/>
    <mergeCell ref="P72:R73"/>
    <mergeCell ref="H74:O75"/>
    <mergeCell ref="H68:O71"/>
    <mergeCell ref="H72:O73"/>
    <mergeCell ref="P80:R81"/>
    <mergeCell ref="S78:V79"/>
    <mergeCell ref="W78:Z79"/>
    <mergeCell ref="S80:V81"/>
    <mergeCell ref="W80:Z81"/>
    <mergeCell ref="P64:R65"/>
    <mergeCell ref="S68:Z69"/>
    <mergeCell ref="S70:V71"/>
    <mergeCell ref="W70:Z71"/>
    <mergeCell ref="S74:V75"/>
    <mergeCell ref="P68:R71"/>
    <mergeCell ref="H64:O65"/>
    <mergeCell ref="S50:Z51"/>
    <mergeCell ref="P50:R53"/>
    <mergeCell ref="P54:R55"/>
    <mergeCell ref="P56:R57"/>
    <mergeCell ref="P58:R59"/>
    <mergeCell ref="P60:R61"/>
    <mergeCell ref="P62:R63"/>
    <mergeCell ref="W62:Z63"/>
    <mergeCell ref="AJ33:BD39"/>
    <mergeCell ref="AT50:AV53"/>
    <mergeCell ref="W64:Z65"/>
    <mergeCell ref="S62:V63"/>
    <mergeCell ref="S64:V65"/>
    <mergeCell ref="W58:Z59"/>
    <mergeCell ref="W60:Z61"/>
    <mergeCell ref="S60:V61"/>
    <mergeCell ref="S58:V59"/>
    <mergeCell ref="S52:V53"/>
    <mergeCell ref="O20:AI24"/>
    <mergeCell ref="A16:L17"/>
    <mergeCell ref="AW50:BD51"/>
    <mergeCell ref="AW52:AZ53"/>
    <mergeCell ref="BA52:BD53"/>
    <mergeCell ref="AE50:AG53"/>
    <mergeCell ref="A29:L30"/>
    <mergeCell ref="M25:BD26"/>
    <mergeCell ref="M27:BD28"/>
    <mergeCell ref="M29:BD30"/>
    <mergeCell ref="AH58:AM59"/>
    <mergeCell ref="AH54:AM57"/>
    <mergeCell ref="AN54:AS57"/>
    <mergeCell ref="AN50:AS53"/>
    <mergeCell ref="AH50:AM53"/>
    <mergeCell ref="A4:BD6"/>
    <mergeCell ref="A7:BD9"/>
    <mergeCell ref="AB50:AD53"/>
    <mergeCell ref="W52:Z53"/>
    <mergeCell ref="A45:BD46"/>
    <mergeCell ref="AN70:AS73"/>
    <mergeCell ref="AH60:AM61"/>
    <mergeCell ref="AN62:AS65"/>
    <mergeCell ref="AN60:AS61"/>
    <mergeCell ref="AH74:AM79"/>
    <mergeCell ref="AH66:AM69"/>
    <mergeCell ref="AH70:AM73"/>
    <mergeCell ref="M31:BD32"/>
    <mergeCell ref="AB54:AD57"/>
    <mergeCell ref="AE54:AG57"/>
    <mergeCell ref="BA54:BD57"/>
    <mergeCell ref="AT54:AV57"/>
    <mergeCell ref="AW54:AZ57"/>
    <mergeCell ref="AB48:AL49"/>
    <mergeCell ref="S56:V57"/>
    <mergeCell ref="W56:Z57"/>
    <mergeCell ref="W54:Z55"/>
    <mergeCell ref="AB86:AF87"/>
    <mergeCell ref="AE58:AG81"/>
    <mergeCell ref="AH62:AM65"/>
    <mergeCell ref="AB58:AD81"/>
    <mergeCell ref="M83:BD85"/>
    <mergeCell ref="AN58:AS59"/>
    <mergeCell ref="AN74:AS79"/>
    <mergeCell ref="AH80:AM81"/>
    <mergeCell ref="AN80:AS81"/>
    <mergeCell ref="AN66:AS69"/>
  </mergeCells>
  <phoneticPr fontId="2"/>
  <pageMargins left="0.59055118110236227" right="0.59055118110236227" top="0.59055118110236227" bottom="0.47244094488188981" header="0.51181102362204722" footer="0.51181102362204722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Zeros="0" workbookViewId="0"/>
  </sheetViews>
  <sheetFormatPr defaultRowHeight="26.1" customHeight="1" x14ac:dyDescent="0.15"/>
  <cols>
    <col min="1" max="1" width="5.5" style="2" customWidth="1"/>
    <col min="2" max="2" width="16.5" style="2" customWidth="1"/>
    <col min="3" max="3" width="12" style="2" customWidth="1"/>
    <col min="4" max="4" width="16.25" style="2" customWidth="1"/>
    <col min="5" max="5" width="14.625" style="2" customWidth="1"/>
    <col min="6" max="6" width="20.125" style="20" customWidth="1"/>
    <col min="7" max="16384" width="9" style="2"/>
  </cols>
  <sheetData>
    <row r="1" spans="1:6" ht="28.5" customHeight="1" x14ac:dyDescent="0.15">
      <c r="A1" s="1"/>
    </row>
    <row r="2" spans="1:6" ht="26.1" customHeight="1" x14ac:dyDescent="0.15">
      <c r="A2" s="58" t="s">
        <v>135</v>
      </c>
    </row>
    <row r="3" spans="1:6" ht="26.1" customHeight="1" x14ac:dyDescent="0.15">
      <c r="A3" s="617" t="s">
        <v>54</v>
      </c>
      <c r="B3" s="618"/>
      <c r="C3" s="428" t="s">
        <v>143</v>
      </c>
      <c r="D3" s="429"/>
      <c r="E3" s="444"/>
      <c r="F3" s="21" t="s">
        <v>144</v>
      </c>
    </row>
    <row r="4" spans="1:6" ht="21" customHeight="1" x14ac:dyDescent="0.15">
      <c r="A4" s="619"/>
      <c r="B4" s="620"/>
      <c r="C4" s="613"/>
      <c r="D4" s="614"/>
      <c r="E4" s="615"/>
      <c r="F4" s="37"/>
    </row>
    <row r="5" spans="1:6" ht="21" customHeight="1" x14ac:dyDescent="0.15">
      <c r="A5" s="621"/>
      <c r="B5" s="622"/>
      <c r="C5" s="438"/>
      <c r="D5" s="627"/>
      <c r="E5" s="439"/>
      <c r="F5" s="23"/>
    </row>
    <row r="6" spans="1:6" ht="21" customHeight="1" thickBot="1" x14ac:dyDescent="0.2">
      <c r="A6" s="623"/>
      <c r="B6" s="624"/>
      <c r="C6" s="628"/>
      <c r="D6" s="629"/>
      <c r="E6" s="630"/>
      <c r="F6" s="40"/>
    </row>
    <row r="7" spans="1:6" ht="27.75" customHeight="1" thickTop="1" thickBot="1" x14ac:dyDescent="0.2">
      <c r="A7" s="625"/>
      <c r="B7" s="626"/>
      <c r="C7" s="384" t="s">
        <v>307</v>
      </c>
      <c r="D7" s="384"/>
      <c r="E7" s="384"/>
      <c r="F7" s="41">
        <f>SUM(F4:F6)</f>
        <v>0</v>
      </c>
    </row>
    <row r="8" spans="1:6" ht="17.25" customHeight="1" thickTop="1" x14ac:dyDescent="0.15">
      <c r="A8" s="58"/>
    </row>
    <row r="9" spans="1:6" ht="26.1" customHeight="1" x14ac:dyDescent="0.15">
      <c r="A9" s="58" t="s">
        <v>336</v>
      </c>
    </row>
    <row r="10" spans="1:6" ht="26.1" customHeight="1" x14ac:dyDescent="0.15">
      <c r="A10" s="21" t="s">
        <v>136</v>
      </c>
      <c r="B10" s="4" t="s">
        <v>137</v>
      </c>
      <c r="C10" s="4" t="s">
        <v>138</v>
      </c>
      <c r="D10" s="4" t="s">
        <v>139</v>
      </c>
      <c r="E10" s="21" t="s">
        <v>140</v>
      </c>
      <c r="F10" s="21" t="s">
        <v>141</v>
      </c>
    </row>
    <row r="11" spans="1:6" ht="20.45" customHeight="1" x14ac:dyDescent="0.15">
      <c r="A11" s="388" t="s">
        <v>142</v>
      </c>
      <c r="B11" s="5"/>
      <c r="C11" s="54" t="s">
        <v>335</v>
      </c>
      <c r="D11" s="5"/>
      <c r="E11" s="5"/>
      <c r="F11" s="22"/>
    </row>
    <row r="12" spans="1:6" ht="20.45" customHeight="1" x14ac:dyDescent="0.15">
      <c r="A12" s="389"/>
      <c r="B12" s="7"/>
      <c r="C12" s="64" t="s">
        <v>335</v>
      </c>
      <c r="D12" s="7"/>
      <c r="E12" s="7"/>
      <c r="F12" s="23"/>
    </row>
    <row r="13" spans="1:6" ht="20.45" customHeight="1" x14ac:dyDescent="0.15">
      <c r="A13" s="389"/>
      <c r="B13" s="7"/>
      <c r="C13" s="64" t="s">
        <v>335</v>
      </c>
      <c r="D13" s="7"/>
      <c r="E13" s="7"/>
      <c r="F13" s="23"/>
    </row>
    <row r="14" spans="1:6" ht="20.45" customHeight="1" x14ac:dyDescent="0.15">
      <c r="A14" s="389"/>
      <c r="B14" s="7"/>
      <c r="C14" s="64" t="s">
        <v>335</v>
      </c>
      <c r="D14" s="7"/>
      <c r="E14" s="7"/>
      <c r="F14" s="23"/>
    </row>
    <row r="15" spans="1:6" ht="20.45" customHeight="1" x14ac:dyDescent="0.15">
      <c r="A15" s="389"/>
      <c r="B15" s="7"/>
      <c r="C15" s="64" t="s">
        <v>335</v>
      </c>
      <c r="D15" s="7"/>
      <c r="E15" s="7"/>
      <c r="F15" s="23"/>
    </row>
    <row r="16" spans="1:6" ht="20.45" customHeight="1" x14ac:dyDescent="0.15">
      <c r="A16" s="389"/>
      <c r="B16" s="6"/>
      <c r="C16" s="64" t="s">
        <v>335</v>
      </c>
      <c r="D16" s="7"/>
      <c r="E16" s="7"/>
      <c r="F16" s="23"/>
    </row>
    <row r="17" spans="1:6" ht="20.45" customHeight="1" x14ac:dyDescent="0.15">
      <c r="A17" s="388" t="s">
        <v>381</v>
      </c>
      <c r="B17" s="5"/>
      <c r="C17" s="54" t="s">
        <v>335</v>
      </c>
      <c r="D17" s="5"/>
      <c r="E17" s="5"/>
      <c r="F17" s="22"/>
    </row>
    <row r="18" spans="1:6" ht="20.45" customHeight="1" x14ac:dyDescent="0.15">
      <c r="A18" s="389"/>
      <c r="B18" s="7"/>
      <c r="C18" s="64" t="s">
        <v>335</v>
      </c>
      <c r="D18" s="7"/>
      <c r="E18" s="7"/>
      <c r="F18" s="23"/>
    </row>
    <row r="19" spans="1:6" ht="20.45" customHeight="1" x14ac:dyDescent="0.15">
      <c r="A19" s="389"/>
      <c r="B19" s="7"/>
      <c r="C19" s="64" t="s">
        <v>335</v>
      </c>
      <c r="D19" s="7"/>
      <c r="E19" s="7"/>
      <c r="F19" s="23"/>
    </row>
    <row r="20" spans="1:6" ht="20.45" customHeight="1" x14ac:dyDescent="0.15">
      <c r="A20" s="389"/>
      <c r="B20" s="7"/>
      <c r="C20" s="64" t="s">
        <v>335</v>
      </c>
      <c r="D20" s="7"/>
      <c r="E20" s="7"/>
      <c r="F20" s="23"/>
    </row>
    <row r="21" spans="1:6" ht="20.45" customHeight="1" x14ac:dyDescent="0.15">
      <c r="A21" s="389"/>
      <c r="B21" s="7"/>
      <c r="C21" s="64" t="s">
        <v>335</v>
      </c>
      <c r="D21" s="7"/>
      <c r="E21" s="7"/>
      <c r="F21" s="23"/>
    </row>
    <row r="22" spans="1:6" ht="20.45" customHeight="1" x14ac:dyDescent="0.15">
      <c r="A22" s="389"/>
      <c r="B22" s="7"/>
      <c r="C22" s="64" t="s">
        <v>335</v>
      </c>
      <c r="D22" s="7"/>
      <c r="E22" s="7"/>
      <c r="F22" s="23"/>
    </row>
    <row r="23" spans="1:6" ht="20.45" customHeight="1" x14ac:dyDescent="0.15">
      <c r="A23" s="389"/>
      <c r="B23" s="7"/>
      <c r="C23" s="64" t="s">
        <v>335</v>
      </c>
      <c r="D23" s="7"/>
      <c r="E23" s="7"/>
      <c r="F23" s="23"/>
    </row>
    <row r="24" spans="1:6" ht="20.45" customHeight="1" x14ac:dyDescent="0.15">
      <c r="A24" s="389"/>
      <c r="B24" s="7"/>
      <c r="C24" s="64" t="s">
        <v>335</v>
      </c>
      <c r="D24" s="7"/>
      <c r="E24" s="7"/>
      <c r="F24" s="23"/>
    </row>
    <row r="25" spans="1:6" ht="20.45" customHeight="1" x14ac:dyDescent="0.15">
      <c r="A25" s="616"/>
      <c r="B25" s="10"/>
      <c r="C25" s="88" t="s">
        <v>335</v>
      </c>
      <c r="D25" s="10"/>
      <c r="E25" s="10"/>
      <c r="F25" s="26"/>
    </row>
    <row r="26" spans="1:6" ht="20.45" customHeight="1" x14ac:dyDescent="0.15">
      <c r="A26" s="43"/>
      <c r="B26" s="30"/>
      <c r="C26" s="63" t="s">
        <v>335</v>
      </c>
      <c r="D26" s="29"/>
      <c r="E26" s="29"/>
      <c r="F26" s="38"/>
    </row>
    <row r="27" spans="1:6" ht="20.45" customHeight="1" x14ac:dyDescent="0.15">
      <c r="A27" s="81"/>
      <c r="B27" s="15"/>
      <c r="C27" s="64" t="s">
        <v>335</v>
      </c>
      <c r="D27" s="7"/>
      <c r="E27" s="7"/>
      <c r="F27" s="23"/>
    </row>
    <row r="28" spans="1:6" ht="20.45" customHeight="1" x14ac:dyDescent="0.15">
      <c r="A28" s="81"/>
      <c r="B28" s="15"/>
      <c r="C28" s="64" t="s">
        <v>335</v>
      </c>
      <c r="D28" s="7"/>
      <c r="E28" s="7"/>
      <c r="F28" s="23"/>
    </row>
    <row r="29" spans="1:6" ht="20.45" customHeight="1" x14ac:dyDescent="0.15">
      <c r="A29" s="81"/>
      <c r="B29" s="15"/>
      <c r="C29" s="64" t="s">
        <v>335</v>
      </c>
      <c r="D29" s="7"/>
      <c r="E29" s="7"/>
      <c r="F29" s="23"/>
    </row>
    <row r="30" spans="1:6" ht="20.45" customHeight="1" x14ac:dyDescent="0.15">
      <c r="A30" s="81"/>
      <c r="B30" s="15"/>
      <c r="C30" s="64" t="s">
        <v>335</v>
      </c>
      <c r="D30" s="7"/>
      <c r="E30" s="7"/>
      <c r="F30" s="23"/>
    </row>
    <row r="31" spans="1:6" ht="20.45" customHeight="1" x14ac:dyDescent="0.15">
      <c r="A31" s="81"/>
      <c r="B31" s="15"/>
      <c r="C31" s="64" t="s">
        <v>335</v>
      </c>
      <c r="D31" s="7"/>
      <c r="E31" s="7"/>
      <c r="F31" s="23"/>
    </row>
    <row r="32" spans="1:6" ht="20.45" customHeight="1" x14ac:dyDescent="0.15">
      <c r="A32" s="81"/>
      <c r="B32" s="15"/>
      <c r="C32" s="64" t="s">
        <v>335</v>
      </c>
      <c r="D32" s="7"/>
      <c r="E32" s="7"/>
      <c r="F32" s="23"/>
    </row>
    <row r="33" spans="1:6" ht="20.45" customHeight="1" x14ac:dyDescent="0.15">
      <c r="A33" s="81"/>
      <c r="B33" s="15"/>
      <c r="C33" s="64" t="s">
        <v>335</v>
      </c>
      <c r="D33" s="7"/>
      <c r="E33" s="7"/>
      <c r="F33" s="23"/>
    </row>
    <row r="34" spans="1:6" ht="20.45" customHeight="1" x14ac:dyDescent="0.15">
      <c r="A34" s="81"/>
      <c r="B34" s="15"/>
      <c r="C34" s="64" t="s">
        <v>335</v>
      </c>
      <c r="D34" s="7"/>
      <c r="E34" s="7"/>
      <c r="F34" s="23"/>
    </row>
    <row r="35" spans="1:6" ht="20.45" customHeight="1" thickBot="1" x14ac:dyDescent="0.2">
      <c r="A35" s="631"/>
      <c r="B35" s="632"/>
      <c r="C35" s="65" t="s">
        <v>335</v>
      </c>
      <c r="D35" s="32"/>
      <c r="E35" s="32"/>
      <c r="F35" s="40"/>
    </row>
    <row r="36" spans="1:6" ht="27.75" customHeight="1" thickTop="1" thickBot="1" x14ac:dyDescent="0.2">
      <c r="A36" s="330"/>
      <c r="B36" s="334"/>
      <c r="C36" s="334"/>
      <c r="D36" s="384" t="s">
        <v>308</v>
      </c>
      <c r="E36" s="385"/>
      <c r="F36" s="41">
        <f>SUM(F11:F35)</f>
        <v>0</v>
      </c>
    </row>
    <row r="37" spans="1:6" ht="14.25" customHeight="1" thickTop="1" x14ac:dyDescent="0.15"/>
    <row r="38" spans="1:6" ht="26.1" customHeight="1" x14ac:dyDescent="0.15">
      <c r="C38" s="391" t="s">
        <v>501</v>
      </c>
      <c r="D38" s="424"/>
      <c r="E38" s="424"/>
    </row>
    <row r="39" spans="1:6" ht="28.5" customHeight="1" x14ac:dyDescent="0.15">
      <c r="A39" s="1"/>
    </row>
    <row r="40" spans="1:6" ht="26.1" customHeight="1" x14ac:dyDescent="0.15">
      <c r="A40" s="58"/>
    </row>
  </sheetData>
  <mergeCells count="15">
    <mergeCell ref="C38:E38"/>
    <mergeCell ref="A7:B7"/>
    <mergeCell ref="C5:E5"/>
    <mergeCell ref="C6:E6"/>
    <mergeCell ref="C7:E7"/>
    <mergeCell ref="A35:B35"/>
    <mergeCell ref="C3:E3"/>
    <mergeCell ref="C4:E4"/>
    <mergeCell ref="D36:E36"/>
    <mergeCell ref="A11:A16"/>
    <mergeCell ref="A17:A25"/>
    <mergeCell ref="A3:B3"/>
    <mergeCell ref="A4:B4"/>
    <mergeCell ref="A5:B5"/>
    <mergeCell ref="A6:B6"/>
  </mergeCells>
  <phoneticPr fontId="2"/>
  <pageMargins left="1.1100000000000001" right="0.28000000000000003" top="0.34" bottom="0.7" header="0.24" footer="0.54"/>
  <pageSetup paperSize="9" orientation="portrait" r:id="rId1"/>
  <headerFooter alignWithMargins="0">
    <oddFooter xml:space="preserve">&amp;C
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showZeros="0" workbookViewId="0">
      <selection activeCell="K28" sqref="K28"/>
    </sheetView>
  </sheetViews>
  <sheetFormatPr defaultRowHeight="26.1" customHeight="1" x14ac:dyDescent="0.15"/>
  <cols>
    <col min="1" max="1" width="4.375" style="2" customWidth="1"/>
    <col min="2" max="2" width="16.125" style="2" customWidth="1"/>
    <col min="3" max="3" width="11" style="2" customWidth="1"/>
    <col min="4" max="4" width="9.5" style="2" bestFit="1" customWidth="1"/>
    <col min="5" max="5" width="9.625" style="50" customWidth="1"/>
    <col min="6" max="6" width="11.625" style="2" customWidth="1"/>
    <col min="7" max="7" width="11.5" style="50" customWidth="1"/>
    <col min="8" max="8" width="14.5" style="20" customWidth="1"/>
    <col min="9" max="16384" width="9" style="2"/>
  </cols>
  <sheetData>
    <row r="1" spans="1:8" ht="28.5" customHeight="1" x14ac:dyDescent="0.15">
      <c r="A1" s="348" t="s">
        <v>145</v>
      </c>
      <c r="B1" s="1"/>
    </row>
    <row r="2" spans="1:8" ht="26.1" customHeight="1" x14ac:dyDescent="0.15">
      <c r="A2" s="3" t="s">
        <v>13</v>
      </c>
      <c r="B2" s="3"/>
    </row>
    <row r="3" spans="1:8" ht="26.1" customHeight="1" x14ac:dyDescent="0.15">
      <c r="A3" s="428" t="s">
        <v>54</v>
      </c>
      <c r="B3" s="429"/>
      <c r="C3" s="444"/>
      <c r="D3" s="4" t="s">
        <v>146</v>
      </c>
      <c r="E3" s="428" t="s">
        <v>147</v>
      </c>
      <c r="F3" s="430"/>
      <c r="G3" s="4" t="s">
        <v>148</v>
      </c>
      <c r="H3" s="21" t="s">
        <v>168</v>
      </c>
    </row>
    <row r="4" spans="1:8" ht="20.100000000000001" customHeight="1" x14ac:dyDescent="0.15">
      <c r="A4" s="667" t="s">
        <v>256</v>
      </c>
      <c r="B4" s="668"/>
      <c r="C4" s="108" t="s">
        <v>149</v>
      </c>
      <c r="D4" s="63" t="s">
        <v>330</v>
      </c>
      <c r="E4" s="164"/>
      <c r="F4" s="13"/>
      <c r="G4" s="54"/>
      <c r="H4" s="22"/>
    </row>
    <row r="5" spans="1:8" ht="20.100000000000001" customHeight="1" x14ac:dyDescent="0.15">
      <c r="A5" s="669"/>
      <c r="B5" s="670"/>
      <c r="C5" s="14"/>
      <c r="D5" s="64" t="s">
        <v>330</v>
      </c>
      <c r="E5" s="159"/>
      <c r="F5" s="15"/>
      <c r="G5" s="64"/>
      <c r="H5" s="23"/>
    </row>
    <row r="6" spans="1:8" ht="20.100000000000001" customHeight="1" x14ac:dyDescent="0.15">
      <c r="A6" s="669"/>
      <c r="B6" s="670"/>
      <c r="C6" s="14" t="s">
        <v>150</v>
      </c>
      <c r="D6" s="64" t="s">
        <v>330</v>
      </c>
      <c r="E6" s="160"/>
      <c r="F6" s="102"/>
      <c r="G6" s="105"/>
      <c r="H6" s="37"/>
    </row>
    <row r="7" spans="1:8" ht="20.100000000000001" customHeight="1" x14ac:dyDescent="0.15">
      <c r="A7" s="669"/>
      <c r="B7" s="670"/>
      <c r="C7" s="14"/>
      <c r="D7" s="64" t="s">
        <v>330</v>
      </c>
      <c r="E7" s="160"/>
      <c r="F7" s="102"/>
      <c r="G7" s="105"/>
      <c r="H7" s="37"/>
    </row>
    <row r="8" spans="1:8" ht="20.100000000000001" customHeight="1" x14ac:dyDescent="0.15">
      <c r="A8" s="671"/>
      <c r="B8" s="672"/>
      <c r="C8" s="109"/>
      <c r="D8" s="88" t="s">
        <v>330</v>
      </c>
      <c r="E8" s="161"/>
      <c r="F8" s="17"/>
      <c r="G8" s="55"/>
      <c r="H8" s="24"/>
    </row>
    <row r="9" spans="1:8" ht="20.100000000000001" customHeight="1" x14ac:dyDescent="0.15">
      <c r="A9" s="664" t="s">
        <v>151</v>
      </c>
      <c r="B9" s="673"/>
      <c r="C9" s="673"/>
      <c r="D9" s="298" t="s">
        <v>330</v>
      </c>
      <c r="E9" s="191"/>
      <c r="F9" s="84"/>
      <c r="G9" s="85">
        <v>100</v>
      </c>
      <c r="H9" s="39"/>
    </row>
    <row r="10" spans="1:8" ht="20.100000000000001" customHeight="1" x14ac:dyDescent="0.15">
      <c r="A10" s="674" t="s">
        <v>152</v>
      </c>
      <c r="B10" s="675"/>
      <c r="C10" s="675"/>
      <c r="D10" s="4" t="s">
        <v>330</v>
      </c>
      <c r="E10" s="27"/>
      <c r="F10" s="107"/>
      <c r="G10" s="4">
        <v>100</v>
      </c>
      <c r="H10" s="44"/>
    </row>
    <row r="11" spans="1:8" ht="20.100000000000001" customHeight="1" x14ac:dyDescent="0.15">
      <c r="A11" s="664" t="s">
        <v>153</v>
      </c>
      <c r="B11" s="550"/>
      <c r="C11" s="349"/>
      <c r="D11" s="299" t="s">
        <v>330</v>
      </c>
      <c r="E11" s="191"/>
      <c r="F11" s="84"/>
      <c r="G11" s="85">
        <v>100</v>
      </c>
      <c r="H11" s="39"/>
    </row>
    <row r="12" spans="1:8" ht="20.100000000000001" customHeight="1" x14ac:dyDescent="0.15">
      <c r="A12" s="665"/>
      <c r="B12" s="666"/>
      <c r="C12" s="52"/>
      <c r="D12" s="64" t="s">
        <v>330</v>
      </c>
      <c r="E12" s="159"/>
      <c r="F12" s="15"/>
      <c r="G12" s="64">
        <v>100</v>
      </c>
      <c r="H12" s="23"/>
    </row>
    <row r="13" spans="1:8" ht="20.100000000000001" customHeight="1" x14ac:dyDescent="0.15">
      <c r="A13" s="665"/>
      <c r="B13" s="666"/>
      <c r="C13" s="52"/>
      <c r="D13" s="64" t="s">
        <v>330</v>
      </c>
      <c r="E13" s="159"/>
      <c r="F13" s="15"/>
      <c r="G13" s="64">
        <v>100</v>
      </c>
      <c r="H13" s="23"/>
    </row>
    <row r="14" spans="1:8" ht="20.100000000000001" customHeight="1" thickBot="1" x14ac:dyDescent="0.2">
      <c r="A14" s="665"/>
      <c r="B14" s="666"/>
      <c r="C14" s="350"/>
      <c r="D14" s="65" t="s">
        <v>330</v>
      </c>
      <c r="E14" s="192"/>
      <c r="F14" s="31"/>
      <c r="G14" s="65">
        <v>100</v>
      </c>
      <c r="H14" s="40"/>
    </row>
    <row r="15" spans="1:8" ht="19.5" customHeight="1" thickBot="1" x14ac:dyDescent="0.2">
      <c r="A15" s="297"/>
      <c r="B15" s="122"/>
      <c r="C15" s="659"/>
      <c r="D15" s="660"/>
      <c r="E15" s="660"/>
      <c r="F15" s="660"/>
      <c r="G15" s="99" t="s">
        <v>320</v>
      </c>
      <c r="H15" s="162">
        <f>SUM(H4:H14)</f>
        <v>0</v>
      </c>
    </row>
    <row r="16" spans="1:8" ht="26.1" customHeight="1" x14ac:dyDescent="0.15">
      <c r="A16" s="436" t="s">
        <v>156</v>
      </c>
      <c r="B16" s="474"/>
      <c r="C16" s="351" t="s">
        <v>157</v>
      </c>
      <c r="D16" s="55" t="s">
        <v>146</v>
      </c>
      <c r="E16" s="55" t="s">
        <v>158</v>
      </c>
      <c r="F16" s="55" t="s">
        <v>159</v>
      </c>
      <c r="G16" s="55" t="s">
        <v>160</v>
      </c>
      <c r="H16" s="34" t="s">
        <v>168</v>
      </c>
    </row>
    <row r="17" spans="1:8" ht="20.100000000000001" customHeight="1" x14ac:dyDescent="0.15">
      <c r="A17" s="676" t="s">
        <v>161</v>
      </c>
      <c r="B17" s="43" t="s">
        <v>154</v>
      </c>
      <c r="C17" s="221" t="s">
        <v>532</v>
      </c>
      <c r="D17" s="292" t="s">
        <v>330</v>
      </c>
      <c r="E17" s="63"/>
      <c r="F17" s="38"/>
      <c r="G17" s="63">
        <v>100</v>
      </c>
      <c r="H17" s="63">
        <f>+F17*G17/100</f>
        <v>0</v>
      </c>
    </row>
    <row r="18" spans="1:8" ht="20.100000000000001" customHeight="1" x14ac:dyDescent="0.15">
      <c r="A18" s="677"/>
      <c r="B18" s="81" t="s">
        <v>155</v>
      </c>
      <c r="C18" s="159" t="s">
        <v>532</v>
      </c>
      <c r="D18" s="64" t="s">
        <v>330</v>
      </c>
      <c r="E18" s="64"/>
      <c r="F18" s="23"/>
      <c r="G18" s="64">
        <v>100</v>
      </c>
      <c r="H18" s="64">
        <f t="shared" ref="H18:H23" si="0">+F18*G18/100</f>
        <v>0</v>
      </c>
    </row>
    <row r="19" spans="1:8" ht="20.100000000000001" customHeight="1" x14ac:dyDescent="0.15">
      <c r="A19" s="677"/>
      <c r="B19" s="81" t="s">
        <v>117</v>
      </c>
      <c r="C19" s="159"/>
      <c r="D19" s="287" t="s">
        <v>330</v>
      </c>
      <c r="E19" s="64"/>
      <c r="F19" s="23"/>
      <c r="G19" s="64"/>
      <c r="H19" s="64">
        <f t="shared" si="0"/>
        <v>0</v>
      </c>
    </row>
    <row r="20" spans="1:8" ht="20.100000000000001" customHeight="1" x14ac:dyDescent="0.15">
      <c r="A20" s="677"/>
      <c r="B20" s="81"/>
      <c r="C20" s="14"/>
      <c r="D20" s="64" t="s">
        <v>330</v>
      </c>
      <c r="E20" s="64"/>
      <c r="F20" s="23"/>
      <c r="G20" s="64"/>
      <c r="H20" s="64">
        <f t="shared" si="0"/>
        <v>0</v>
      </c>
    </row>
    <row r="21" spans="1:8" ht="20.100000000000001" customHeight="1" x14ac:dyDescent="0.15">
      <c r="A21" s="677"/>
      <c r="B21" s="81"/>
      <c r="C21" s="14"/>
      <c r="D21" s="64" t="s">
        <v>330</v>
      </c>
      <c r="E21" s="64"/>
      <c r="F21" s="23"/>
      <c r="G21" s="64"/>
      <c r="H21" s="64">
        <f t="shared" si="0"/>
        <v>0</v>
      </c>
    </row>
    <row r="22" spans="1:8" ht="20.100000000000001" customHeight="1" x14ac:dyDescent="0.15">
      <c r="A22" s="677"/>
      <c r="B22" s="81"/>
      <c r="C22" s="14"/>
      <c r="D22" s="64" t="s">
        <v>330</v>
      </c>
      <c r="E22" s="64"/>
      <c r="F22" s="23"/>
      <c r="G22" s="64"/>
      <c r="H22" s="64">
        <f t="shared" si="0"/>
        <v>0</v>
      </c>
    </row>
    <row r="23" spans="1:8" ht="20.100000000000001" customHeight="1" x14ac:dyDescent="0.15">
      <c r="A23" s="678"/>
      <c r="B23" s="92"/>
      <c r="C23" s="109"/>
      <c r="D23" s="88" t="s">
        <v>330</v>
      </c>
      <c r="E23" s="88"/>
      <c r="F23" s="26"/>
      <c r="G23" s="88"/>
      <c r="H23" s="88">
        <f t="shared" si="0"/>
        <v>0</v>
      </c>
    </row>
    <row r="24" spans="1:8" ht="20.100000000000001" customHeight="1" x14ac:dyDescent="0.15">
      <c r="A24" s="676" t="s">
        <v>162</v>
      </c>
      <c r="B24" s="680" t="s">
        <v>520</v>
      </c>
      <c r="C24" s="12"/>
      <c r="D24" s="298" t="s">
        <v>330</v>
      </c>
      <c r="E24" s="54"/>
      <c r="F24" s="22"/>
      <c r="G24" s="54"/>
      <c r="H24" s="22">
        <f>+F24*G24/100</f>
        <v>0</v>
      </c>
    </row>
    <row r="25" spans="1:8" ht="20.100000000000001" customHeight="1" x14ac:dyDescent="0.15">
      <c r="A25" s="677"/>
      <c r="B25" s="681"/>
      <c r="C25" s="14"/>
      <c r="D25" s="64" t="s">
        <v>330</v>
      </c>
      <c r="E25" s="64"/>
      <c r="F25" s="23"/>
      <c r="G25" s="64"/>
      <c r="H25" s="23">
        <f t="shared" ref="H25:H35" si="1">+F25*G25/100</f>
        <v>0</v>
      </c>
    </row>
    <row r="26" spans="1:8" ht="20.100000000000001" customHeight="1" x14ac:dyDescent="0.15">
      <c r="A26" s="677"/>
      <c r="B26" s="682" t="s">
        <v>163</v>
      </c>
      <c r="C26" s="14"/>
      <c r="D26" s="287" t="s">
        <v>330</v>
      </c>
      <c r="E26" s="64"/>
      <c r="F26" s="23"/>
      <c r="G26" s="64"/>
      <c r="H26" s="23">
        <f t="shared" si="1"/>
        <v>0</v>
      </c>
    </row>
    <row r="27" spans="1:8" ht="20.100000000000001" customHeight="1" x14ac:dyDescent="0.15">
      <c r="A27" s="677"/>
      <c r="B27" s="683"/>
      <c r="C27" s="14"/>
      <c r="D27" s="64" t="s">
        <v>330</v>
      </c>
      <c r="E27" s="64"/>
      <c r="F27" s="23"/>
      <c r="G27" s="64"/>
      <c r="H27" s="23">
        <f t="shared" si="1"/>
        <v>0</v>
      </c>
    </row>
    <row r="28" spans="1:8" ht="20.100000000000001" customHeight="1" x14ac:dyDescent="0.15">
      <c r="A28" s="677"/>
      <c r="B28" s="684" t="s">
        <v>165</v>
      </c>
      <c r="C28" s="14"/>
      <c r="D28" s="287" t="s">
        <v>330</v>
      </c>
      <c r="E28" s="64"/>
      <c r="F28" s="23"/>
      <c r="G28" s="64"/>
      <c r="H28" s="23">
        <f t="shared" si="1"/>
        <v>0</v>
      </c>
    </row>
    <row r="29" spans="1:8" ht="20.100000000000001" customHeight="1" x14ac:dyDescent="0.15">
      <c r="A29" s="677"/>
      <c r="B29" s="685"/>
      <c r="C29" s="103"/>
      <c r="D29" s="105" t="s">
        <v>330</v>
      </c>
      <c r="E29" s="105"/>
      <c r="F29" s="37"/>
      <c r="G29" s="105"/>
      <c r="H29" s="37">
        <f t="shared" si="1"/>
        <v>0</v>
      </c>
    </row>
    <row r="30" spans="1:8" ht="20.100000000000001" customHeight="1" x14ac:dyDescent="0.15">
      <c r="A30" s="679"/>
      <c r="B30" s="110"/>
      <c r="C30" s="101"/>
      <c r="D30" s="85" t="s">
        <v>330</v>
      </c>
      <c r="E30" s="85"/>
      <c r="F30" s="39"/>
      <c r="G30" s="85"/>
      <c r="H30" s="39">
        <f t="shared" si="1"/>
        <v>0</v>
      </c>
    </row>
    <row r="31" spans="1:8" ht="20.100000000000001" customHeight="1" x14ac:dyDescent="0.15">
      <c r="A31" s="678"/>
      <c r="B31" s="92"/>
      <c r="C31" s="109"/>
      <c r="D31" s="88" t="s">
        <v>330</v>
      </c>
      <c r="E31" s="88"/>
      <c r="F31" s="26"/>
      <c r="G31" s="88"/>
      <c r="H31" s="26">
        <f t="shared" si="1"/>
        <v>0</v>
      </c>
    </row>
    <row r="32" spans="1:8" ht="20.100000000000001" customHeight="1" x14ac:dyDescent="0.15">
      <c r="A32" s="393" t="s">
        <v>164</v>
      </c>
      <c r="B32" s="43"/>
      <c r="C32" s="108"/>
      <c r="D32" s="63" t="s">
        <v>330</v>
      </c>
      <c r="E32" s="63"/>
      <c r="F32" s="38"/>
      <c r="G32" s="63"/>
      <c r="H32" s="38">
        <f t="shared" si="1"/>
        <v>0</v>
      </c>
    </row>
    <row r="33" spans="1:8" ht="20.100000000000001" customHeight="1" x14ac:dyDescent="0.15">
      <c r="A33" s="394"/>
      <c r="B33" s="81"/>
      <c r="C33" s="14"/>
      <c r="D33" s="64" t="s">
        <v>330</v>
      </c>
      <c r="E33" s="64"/>
      <c r="F33" s="23"/>
      <c r="G33" s="64"/>
      <c r="H33" s="23">
        <f t="shared" si="1"/>
        <v>0</v>
      </c>
    </row>
    <row r="34" spans="1:8" ht="20.100000000000001" customHeight="1" x14ac:dyDescent="0.15">
      <c r="A34" s="394"/>
      <c r="B34" s="81"/>
      <c r="C34" s="14"/>
      <c r="D34" s="64" t="s">
        <v>330</v>
      </c>
      <c r="E34" s="64"/>
      <c r="F34" s="23"/>
      <c r="G34" s="64"/>
      <c r="H34" s="23">
        <f t="shared" si="1"/>
        <v>0</v>
      </c>
    </row>
    <row r="35" spans="1:8" ht="20.100000000000001" customHeight="1" thickBot="1" x14ac:dyDescent="0.2">
      <c r="A35" s="394"/>
      <c r="B35" s="94"/>
      <c r="C35" s="106"/>
      <c r="D35" s="65" t="s">
        <v>330</v>
      </c>
      <c r="E35" s="65"/>
      <c r="F35" s="40"/>
      <c r="G35" s="65"/>
      <c r="H35" s="40">
        <f t="shared" si="1"/>
        <v>0</v>
      </c>
    </row>
    <row r="36" spans="1:8" ht="20.100000000000001" customHeight="1" thickBot="1" x14ac:dyDescent="0.2">
      <c r="A36" s="297"/>
      <c r="B36" s="122"/>
      <c r="C36" s="659"/>
      <c r="D36" s="660"/>
      <c r="E36" s="660"/>
      <c r="F36" s="660"/>
      <c r="G36" s="99" t="s">
        <v>321</v>
      </c>
      <c r="H36" s="300">
        <f>SUM(H17:H35)</f>
        <v>0</v>
      </c>
    </row>
    <row r="37" spans="1:8" ht="20.100000000000001" customHeight="1" thickTop="1" thickBot="1" x14ac:dyDescent="0.2">
      <c r="A37" s="336"/>
      <c r="B37" s="337"/>
      <c r="C37" s="638" t="s">
        <v>322</v>
      </c>
      <c r="D37" s="638"/>
      <c r="E37" s="638"/>
      <c r="F37" s="638"/>
      <c r="G37" s="638"/>
      <c r="H37" s="41">
        <f>+H15+H36</f>
        <v>0</v>
      </c>
    </row>
    <row r="38" spans="1:8" ht="11.25" customHeight="1" thickTop="1" x14ac:dyDescent="0.15">
      <c r="A38" s="83"/>
      <c r="D38" s="50"/>
      <c r="G38" s="2"/>
      <c r="H38" s="2"/>
    </row>
    <row r="39" spans="1:8" ht="18" customHeight="1" x14ac:dyDescent="0.15">
      <c r="A39" s="2" t="s">
        <v>323</v>
      </c>
      <c r="B39" s="46"/>
      <c r="C39" s="47"/>
      <c r="D39" s="47"/>
      <c r="E39" s="66"/>
      <c r="F39" s="47"/>
      <c r="G39" s="66"/>
      <c r="H39" s="49"/>
    </row>
    <row r="40" spans="1:8" ht="18" customHeight="1" x14ac:dyDescent="0.15">
      <c r="A40" s="111" t="s">
        <v>31</v>
      </c>
      <c r="B40" s="46"/>
      <c r="C40" s="47"/>
      <c r="D40" s="84"/>
      <c r="E40" s="85"/>
      <c r="F40" s="101"/>
      <c r="G40" s="66"/>
      <c r="H40" s="49"/>
    </row>
    <row r="41" spans="1:8" ht="18" customHeight="1" x14ac:dyDescent="0.15">
      <c r="A41" s="111" t="s">
        <v>521</v>
      </c>
      <c r="B41" s="46"/>
      <c r="C41" s="47"/>
      <c r="D41" s="47"/>
      <c r="E41" s="66"/>
      <c r="F41" s="47"/>
      <c r="G41" s="66"/>
      <c r="H41" s="49"/>
    </row>
    <row r="42" spans="1:8" ht="18" customHeight="1" x14ac:dyDescent="0.15">
      <c r="A42" s="112"/>
      <c r="B42" s="46"/>
      <c r="C42" s="47"/>
      <c r="D42" s="644" t="s">
        <v>502</v>
      </c>
      <c r="E42" s="644"/>
      <c r="F42" s="45"/>
      <c r="G42" s="45"/>
      <c r="H42" s="49"/>
    </row>
    <row r="43" spans="1:8" customFormat="1" ht="23.25" customHeight="1" x14ac:dyDescent="0.15">
      <c r="E43" s="80"/>
    </row>
    <row r="44" spans="1:8" ht="27.95" customHeight="1" x14ac:dyDescent="0.15">
      <c r="A44" s="3" t="s">
        <v>14</v>
      </c>
      <c r="B44" s="3"/>
    </row>
    <row r="45" spans="1:8" ht="27" customHeight="1" x14ac:dyDescent="0.15">
      <c r="A45" s="131" t="s">
        <v>47</v>
      </c>
      <c r="B45" s="27" t="s">
        <v>156</v>
      </c>
      <c r="C45" s="4" t="s">
        <v>138</v>
      </c>
      <c r="D45" s="429" t="s">
        <v>382</v>
      </c>
      <c r="E45" s="429"/>
      <c r="F45" s="429"/>
      <c r="G45" s="444"/>
      <c r="H45" s="21" t="s">
        <v>75</v>
      </c>
    </row>
    <row r="46" spans="1:8" ht="21.95" customHeight="1" x14ac:dyDescent="0.15">
      <c r="A46" s="388" t="s">
        <v>49</v>
      </c>
      <c r="B46" s="54"/>
      <c r="C46" s="63" t="s">
        <v>330</v>
      </c>
      <c r="D46" s="113"/>
      <c r="E46" s="193"/>
      <c r="F46" s="118"/>
      <c r="G46" s="53"/>
      <c r="H46" s="22"/>
    </row>
    <row r="47" spans="1:8" ht="21.95" customHeight="1" x14ac:dyDescent="0.15">
      <c r="A47" s="643"/>
      <c r="B47" s="64"/>
      <c r="C47" s="64" t="s">
        <v>330</v>
      </c>
      <c r="D47" s="114"/>
      <c r="E47" s="194"/>
      <c r="F47" s="119"/>
      <c r="G47" s="116"/>
      <c r="H47" s="23"/>
    </row>
    <row r="48" spans="1:8" ht="21.95" customHeight="1" x14ac:dyDescent="0.15">
      <c r="A48" s="643"/>
      <c r="B48" s="64"/>
      <c r="C48" s="303" t="s">
        <v>330</v>
      </c>
      <c r="D48" s="114"/>
      <c r="E48" s="194"/>
      <c r="F48" s="119"/>
      <c r="G48" s="116"/>
      <c r="H48" s="23"/>
    </row>
    <row r="49" spans="1:8" ht="21.95" customHeight="1" x14ac:dyDescent="0.15">
      <c r="A49" s="643"/>
      <c r="B49" s="64"/>
      <c r="C49" s="303" t="s">
        <v>330</v>
      </c>
      <c r="D49" s="114"/>
      <c r="E49" s="194"/>
      <c r="F49" s="119"/>
      <c r="G49" s="116"/>
      <c r="H49" s="23"/>
    </row>
    <row r="50" spans="1:8" ht="21.95" customHeight="1" x14ac:dyDescent="0.15">
      <c r="A50" s="661"/>
      <c r="B50" s="55" t="s">
        <v>460</v>
      </c>
      <c r="C50" s="303" t="s">
        <v>330</v>
      </c>
      <c r="D50" s="114"/>
      <c r="E50" s="194"/>
      <c r="F50" s="119"/>
      <c r="G50" s="116"/>
      <c r="H50" s="23"/>
    </row>
    <row r="51" spans="1:8" ht="21.95" customHeight="1" x14ac:dyDescent="0.15">
      <c r="A51" s="388" t="s">
        <v>379</v>
      </c>
      <c r="B51" s="54"/>
      <c r="C51" s="164" t="s">
        <v>330</v>
      </c>
      <c r="D51" s="123"/>
      <c r="E51" s="195"/>
      <c r="F51" s="124"/>
      <c r="G51" s="125"/>
      <c r="H51" s="38"/>
    </row>
    <row r="52" spans="1:8" ht="21.95" customHeight="1" x14ac:dyDescent="0.15">
      <c r="A52" s="643"/>
      <c r="B52" s="64"/>
      <c r="C52" s="159" t="s">
        <v>330</v>
      </c>
      <c r="D52" s="126"/>
      <c r="E52" s="194"/>
      <c r="F52" s="119"/>
      <c r="G52" s="116"/>
      <c r="H52" s="23"/>
    </row>
    <row r="53" spans="1:8" ht="21.95" customHeight="1" x14ac:dyDescent="0.15">
      <c r="A53" s="643"/>
      <c r="B53" s="64"/>
      <c r="C53" s="303" t="s">
        <v>330</v>
      </c>
      <c r="D53" s="114"/>
      <c r="E53" s="194"/>
      <c r="F53" s="119"/>
      <c r="G53" s="116"/>
      <c r="H53" s="23"/>
    </row>
    <row r="54" spans="1:8" ht="21.95" customHeight="1" x14ac:dyDescent="0.15">
      <c r="A54" s="661"/>
      <c r="B54" s="55"/>
      <c r="C54" s="303" t="s">
        <v>330</v>
      </c>
      <c r="D54" s="114"/>
      <c r="E54" s="194"/>
      <c r="F54" s="119"/>
      <c r="G54" s="116"/>
      <c r="H54" s="23"/>
    </row>
    <row r="55" spans="1:8" ht="21.95" customHeight="1" x14ac:dyDescent="0.15">
      <c r="A55" s="412" t="s">
        <v>53</v>
      </c>
      <c r="B55" s="51"/>
      <c r="C55" s="164" t="s">
        <v>330</v>
      </c>
      <c r="D55" s="123"/>
      <c r="E55" s="195"/>
      <c r="F55" s="124"/>
      <c r="G55" s="125"/>
      <c r="H55" s="38"/>
    </row>
    <row r="56" spans="1:8" ht="21.95" customHeight="1" x14ac:dyDescent="0.15">
      <c r="A56" s="413"/>
      <c r="B56" s="127"/>
      <c r="C56" s="159" t="s">
        <v>330</v>
      </c>
      <c r="D56" s="126"/>
      <c r="E56" s="194"/>
      <c r="F56" s="119"/>
      <c r="G56" s="116"/>
      <c r="H56" s="23"/>
    </row>
    <row r="57" spans="1:8" ht="21.95" customHeight="1" x14ac:dyDescent="0.15">
      <c r="A57" s="413"/>
      <c r="B57" s="127"/>
      <c r="C57" s="303" t="s">
        <v>330</v>
      </c>
      <c r="D57" s="114"/>
      <c r="E57" s="194"/>
      <c r="F57" s="119"/>
      <c r="G57" s="116"/>
      <c r="H57" s="23"/>
    </row>
    <row r="58" spans="1:8" ht="21.95" customHeight="1" thickBot="1" x14ac:dyDescent="0.2">
      <c r="A58" s="643"/>
      <c r="B58" s="144"/>
      <c r="C58" s="304" t="s">
        <v>330</v>
      </c>
      <c r="D58" s="301"/>
      <c r="E58" s="196"/>
      <c r="F58" s="150"/>
      <c r="G58" s="167"/>
      <c r="H58" s="23"/>
    </row>
    <row r="59" spans="1:8" ht="26.1" customHeight="1" thickTop="1" thickBot="1" x14ac:dyDescent="0.2">
      <c r="A59" s="330"/>
      <c r="B59" s="331"/>
      <c r="C59" s="334"/>
      <c r="D59" s="334"/>
      <c r="E59" s="638" t="s">
        <v>324</v>
      </c>
      <c r="F59" s="638"/>
      <c r="G59" s="638"/>
      <c r="H59" s="41">
        <f>SUM(H58,H54,H50)</f>
        <v>0</v>
      </c>
    </row>
    <row r="60" spans="1:8" customFormat="1" ht="27" customHeight="1" thickTop="1" x14ac:dyDescent="0.15">
      <c r="E60" s="80"/>
    </row>
    <row r="61" spans="1:8" ht="27.95" customHeight="1" x14ac:dyDescent="0.15">
      <c r="A61" s="3" t="s">
        <v>15</v>
      </c>
      <c r="B61" s="3"/>
    </row>
    <row r="62" spans="1:8" ht="27" customHeight="1" x14ac:dyDescent="0.15">
      <c r="A62" s="131" t="s">
        <v>47</v>
      </c>
      <c r="B62" s="27" t="s">
        <v>156</v>
      </c>
      <c r="C62" s="4" t="s">
        <v>138</v>
      </c>
      <c r="D62" s="429" t="s">
        <v>382</v>
      </c>
      <c r="E62" s="429"/>
      <c r="F62" s="429"/>
      <c r="G62" s="444"/>
      <c r="H62" s="21" t="s">
        <v>75</v>
      </c>
    </row>
    <row r="63" spans="1:8" ht="21.95" customHeight="1" x14ac:dyDescent="0.15">
      <c r="A63" s="412" t="s">
        <v>49</v>
      </c>
      <c r="B63" s="128"/>
      <c r="C63" s="63" t="s">
        <v>330</v>
      </c>
      <c r="D63" s="113"/>
      <c r="E63" s="193"/>
      <c r="F63" s="118"/>
      <c r="G63" s="53"/>
      <c r="H63" s="22"/>
    </row>
    <row r="64" spans="1:8" ht="21.95" customHeight="1" x14ac:dyDescent="0.15">
      <c r="A64" s="413"/>
      <c r="B64" s="129"/>
      <c r="C64" s="64" t="s">
        <v>330</v>
      </c>
      <c r="D64" s="114"/>
      <c r="E64" s="194"/>
      <c r="F64" s="119"/>
      <c r="G64" s="116"/>
      <c r="H64" s="23"/>
    </row>
    <row r="65" spans="1:8" ht="21.95" customHeight="1" x14ac:dyDescent="0.15">
      <c r="A65" s="413"/>
      <c r="B65" s="129"/>
      <c r="C65" s="303" t="s">
        <v>330</v>
      </c>
      <c r="D65" s="114"/>
      <c r="E65" s="194"/>
      <c r="F65" s="119"/>
      <c r="G65" s="116"/>
      <c r="H65" s="23"/>
    </row>
    <row r="66" spans="1:8" ht="21.95" customHeight="1" x14ac:dyDescent="0.15">
      <c r="A66" s="413"/>
      <c r="B66" s="129"/>
      <c r="C66" s="303" t="s">
        <v>330</v>
      </c>
      <c r="D66" s="114"/>
      <c r="E66" s="194"/>
      <c r="F66" s="119"/>
      <c r="G66" s="116"/>
      <c r="H66" s="23"/>
    </row>
    <row r="67" spans="1:8" ht="21.95" customHeight="1" x14ac:dyDescent="0.15">
      <c r="A67" s="661"/>
      <c r="B67" s="130"/>
      <c r="C67" s="305" t="s">
        <v>330</v>
      </c>
      <c r="D67" s="115"/>
      <c r="E67" s="56"/>
      <c r="F67" s="11"/>
      <c r="G67" s="121"/>
      <c r="H67" s="24"/>
    </row>
    <row r="68" spans="1:8" ht="21.95" customHeight="1" x14ac:dyDescent="0.15">
      <c r="A68" s="412" t="s">
        <v>379</v>
      </c>
      <c r="B68" s="128"/>
      <c r="C68" s="164" t="s">
        <v>330</v>
      </c>
      <c r="D68" s="123"/>
      <c r="E68" s="195"/>
      <c r="F68" s="124"/>
      <c r="G68" s="125"/>
      <c r="H68" s="38"/>
    </row>
    <row r="69" spans="1:8" ht="21.95" customHeight="1" x14ac:dyDescent="0.15">
      <c r="A69" s="413"/>
      <c r="B69" s="129"/>
      <c r="C69" s="159" t="s">
        <v>330</v>
      </c>
      <c r="D69" s="126"/>
      <c r="E69" s="194"/>
      <c r="F69" s="119"/>
      <c r="G69" s="116"/>
      <c r="H69" s="23"/>
    </row>
    <row r="70" spans="1:8" ht="21.95" customHeight="1" x14ac:dyDescent="0.15">
      <c r="A70" s="413"/>
      <c r="B70" s="129"/>
      <c r="C70" s="159" t="s">
        <v>330</v>
      </c>
      <c r="D70" s="126"/>
      <c r="E70" s="194"/>
      <c r="F70" s="119"/>
      <c r="G70" s="116"/>
      <c r="H70" s="23"/>
    </row>
    <row r="71" spans="1:8" ht="21.95" customHeight="1" x14ac:dyDescent="0.15">
      <c r="A71" s="661"/>
      <c r="B71" s="129"/>
      <c r="C71" s="159" t="s">
        <v>330</v>
      </c>
      <c r="D71" s="126"/>
      <c r="E71" s="194"/>
      <c r="F71" s="119"/>
      <c r="G71" s="116"/>
      <c r="H71" s="23"/>
    </row>
    <row r="72" spans="1:8" ht="21.95" customHeight="1" x14ac:dyDescent="0.15">
      <c r="A72" s="412" t="s">
        <v>53</v>
      </c>
      <c r="B72" s="51"/>
      <c r="C72" s="164" t="s">
        <v>330</v>
      </c>
      <c r="D72" s="123"/>
      <c r="E72" s="195"/>
      <c r="F72" s="124"/>
      <c r="G72" s="133"/>
      <c r="H72" s="38"/>
    </row>
    <row r="73" spans="1:8" ht="21.95" customHeight="1" x14ac:dyDescent="0.15">
      <c r="A73" s="413"/>
      <c r="B73" s="127"/>
      <c r="C73" s="159" t="s">
        <v>330</v>
      </c>
      <c r="D73" s="126"/>
      <c r="E73" s="194"/>
      <c r="F73" s="119"/>
      <c r="G73" s="151"/>
      <c r="H73" s="23"/>
    </row>
    <row r="74" spans="1:8" ht="21.95" customHeight="1" x14ac:dyDescent="0.15">
      <c r="A74" s="413"/>
      <c r="B74" s="127"/>
      <c r="C74" s="159" t="s">
        <v>330</v>
      </c>
      <c r="D74" s="126"/>
      <c r="E74" s="194"/>
      <c r="F74" s="119"/>
      <c r="G74" s="151"/>
      <c r="H74" s="23"/>
    </row>
    <row r="75" spans="1:8" ht="21.95" customHeight="1" thickBot="1" x14ac:dyDescent="0.2">
      <c r="A75" s="643"/>
      <c r="B75" s="302"/>
      <c r="C75" s="192" t="s">
        <v>330</v>
      </c>
      <c r="D75" s="166"/>
      <c r="E75" s="196"/>
      <c r="F75" s="150"/>
      <c r="G75" s="167"/>
      <c r="H75" s="23"/>
    </row>
    <row r="76" spans="1:8" ht="24.95" customHeight="1" thickTop="1" thickBot="1" x14ac:dyDescent="0.2">
      <c r="A76" s="330"/>
      <c r="B76" s="331"/>
      <c r="C76" s="334"/>
      <c r="D76" s="334"/>
      <c r="E76" s="638" t="s">
        <v>325</v>
      </c>
      <c r="F76" s="638"/>
      <c r="G76" s="638"/>
      <c r="H76" s="41">
        <f>SUM(H75,H71,H67)</f>
        <v>0</v>
      </c>
    </row>
    <row r="77" spans="1:8" ht="26.1" customHeight="1" thickTop="1" x14ac:dyDescent="0.15"/>
    <row r="78" spans="1:8" ht="24.75" customHeight="1" x14ac:dyDescent="0.15">
      <c r="A78" s="112"/>
      <c r="B78" s="46"/>
      <c r="C78" s="47"/>
      <c r="D78" s="644" t="s">
        <v>503</v>
      </c>
      <c r="E78" s="644"/>
      <c r="F78" s="45"/>
      <c r="G78" s="45"/>
      <c r="H78" s="49"/>
    </row>
    <row r="79" spans="1:8" customFormat="1" ht="23.25" customHeight="1" x14ac:dyDescent="0.15">
      <c r="E79" s="80"/>
    </row>
    <row r="80" spans="1:8" ht="27.95" customHeight="1" x14ac:dyDescent="0.15">
      <c r="A80" s="3" t="s">
        <v>32</v>
      </c>
      <c r="B80" s="3"/>
    </row>
    <row r="81" spans="1:8" ht="27" customHeight="1" x14ac:dyDescent="0.15">
      <c r="A81" s="428" t="s">
        <v>166</v>
      </c>
      <c r="B81" s="646"/>
      <c r="C81" s="4" t="s">
        <v>138</v>
      </c>
      <c r="D81" s="428" t="s">
        <v>175</v>
      </c>
      <c r="E81" s="429"/>
      <c r="F81" s="444"/>
      <c r="G81" s="28" t="s">
        <v>272</v>
      </c>
      <c r="H81" s="21" t="s">
        <v>75</v>
      </c>
    </row>
    <row r="82" spans="1:8" ht="21.95" customHeight="1" x14ac:dyDescent="0.15">
      <c r="A82" s="43"/>
      <c r="B82" s="133"/>
      <c r="C82" s="63" t="s">
        <v>330</v>
      </c>
      <c r="D82" s="97"/>
      <c r="E82" s="193"/>
      <c r="F82" s="13"/>
      <c r="G82" s="53"/>
      <c r="H82" s="22"/>
    </row>
    <row r="83" spans="1:8" ht="21.95" customHeight="1" x14ac:dyDescent="0.15">
      <c r="A83" s="126"/>
      <c r="B83" s="134"/>
      <c r="C83" s="64" t="s">
        <v>330</v>
      </c>
      <c r="D83" s="126"/>
      <c r="E83" s="194"/>
      <c r="F83" s="15"/>
      <c r="G83" s="116"/>
      <c r="H83" s="23"/>
    </row>
    <row r="84" spans="1:8" ht="21.95" customHeight="1" x14ac:dyDescent="0.15">
      <c r="A84" s="126"/>
      <c r="B84" s="134"/>
      <c r="C84" s="64" t="s">
        <v>330</v>
      </c>
      <c r="D84" s="126"/>
      <c r="E84" s="194"/>
      <c r="F84" s="15"/>
      <c r="G84" s="116"/>
      <c r="H84" s="23"/>
    </row>
    <row r="85" spans="1:8" ht="21.95" customHeight="1" x14ac:dyDescent="0.15">
      <c r="A85" s="126"/>
      <c r="B85" s="134"/>
      <c r="C85" s="64" t="s">
        <v>330</v>
      </c>
      <c r="D85" s="126"/>
      <c r="E85" s="194"/>
      <c r="F85" s="15"/>
      <c r="G85" s="116"/>
      <c r="H85" s="23"/>
    </row>
    <row r="86" spans="1:8" ht="21.95" customHeight="1" x14ac:dyDescent="0.15">
      <c r="A86" s="126"/>
      <c r="B86" s="134"/>
      <c r="C86" s="64" t="s">
        <v>330</v>
      </c>
      <c r="D86" s="126"/>
      <c r="E86" s="194"/>
      <c r="F86" s="15"/>
      <c r="G86" s="116"/>
      <c r="H86" s="23"/>
    </row>
    <row r="87" spans="1:8" ht="21.95" customHeight="1" x14ac:dyDescent="0.15">
      <c r="A87" s="126"/>
      <c r="B87" s="134"/>
      <c r="C87" s="64" t="s">
        <v>330</v>
      </c>
      <c r="D87" s="126"/>
      <c r="E87" s="194"/>
      <c r="F87" s="15"/>
      <c r="G87" s="116"/>
      <c r="H87" s="23"/>
    </row>
    <row r="88" spans="1:8" ht="21.95" customHeight="1" x14ac:dyDescent="0.15">
      <c r="A88" s="126"/>
      <c r="B88" s="134"/>
      <c r="C88" s="64" t="s">
        <v>330</v>
      </c>
      <c r="D88" s="126"/>
      <c r="E88" s="194"/>
      <c r="F88" s="15"/>
      <c r="G88" s="116"/>
      <c r="H88" s="23"/>
    </row>
    <row r="89" spans="1:8" ht="21.95" customHeight="1" x14ac:dyDescent="0.15">
      <c r="A89" s="126"/>
      <c r="B89" s="134"/>
      <c r="C89" s="64" t="s">
        <v>330</v>
      </c>
      <c r="D89" s="126"/>
      <c r="E89" s="194"/>
      <c r="F89" s="15"/>
      <c r="G89" s="116"/>
      <c r="H89" s="23"/>
    </row>
    <row r="90" spans="1:8" ht="21.95" customHeight="1" x14ac:dyDescent="0.15">
      <c r="A90" s="126"/>
      <c r="B90" s="134"/>
      <c r="C90" s="64" t="s">
        <v>330</v>
      </c>
      <c r="D90" s="126"/>
      <c r="E90" s="194"/>
      <c r="F90" s="15"/>
      <c r="G90" s="116"/>
      <c r="H90" s="23"/>
    </row>
    <row r="91" spans="1:8" ht="21.95" customHeight="1" x14ac:dyDescent="0.15">
      <c r="A91" s="126"/>
      <c r="B91" s="134"/>
      <c r="C91" s="64" t="s">
        <v>330</v>
      </c>
      <c r="D91" s="126"/>
      <c r="E91" s="194"/>
      <c r="F91" s="15"/>
      <c r="G91" s="116"/>
      <c r="H91" s="23"/>
    </row>
    <row r="92" spans="1:8" ht="21.95" customHeight="1" x14ac:dyDescent="0.15">
      <c r="A92" s="126"/>
      <c r="B92" s="134"/>
      <c r="C92" s="64" t="s">
        <v>330</v>
      </c>
      <c r="D92" s="126"/>
      <c r="E92" s="194"/>
      <c r="F92" s="15"/>
      <c r="G92" s="116"/>
      <c r="H92" s="23"/>
    </row>
    <row r="93" spans="1:8" ht="21.95" customHeight="1" x14ac:dyDescent="0.15">
      <c r="A93" s="126"/>
      <c r="B93" s="134"/>
      <c r="C93" s="64" t="s">
        <v>330</v>
      </c>
      <c r="D93" s="126"/>
      <c r="E93" s="194"/>
      <c r="F93" s="15"/>
      <c r="G93" s="116"/>
      <c r="H93" s="23"/>
    </row>
    <row r="94" spans="1:8" ht="21.95" customHeight="1" x14ac:dyDescent="0.15">
      <c r="A94" s="126"/>
      <c r="B94" s="134"/>
      <c r="C94" s="64" t="s">
        <v>330</v>
      </c>
      <c r="D94" s="126"/>
      <c r="E94" s="194"/>
      <c r="F94" s="15"/>
      <c r="G94" s="116"/>
      <c r="H94" s="23"/>
    </row>
    <row r="95" spans="1:8" ht="21.95" customHeight="1" thickBot="1" x14ac:dyDescent="0.2">
      <c r="A95" s="166"/>
      <c r="B95" s="306"/>
      <c r="C95" s="304" t="s">
        <v>330</v>
      </c>
      <c r="D95" s="307"/>
      <c r="E95" s="66"/>
      <c r="F95" s="84"/>
      <c r="G95" s="167"/>
      <c r="H95" s="23"/>
    </row>
    <row r="96" spans="1:8" ht="26.1" customHeight="1" thickTop="1" thickBot="1" x14ac:dyDescent="0.2">
      <c r="A96" s="637" t="s">
        <v>337</v>
      </c>
      <c r="B96" s="638"/>
      <c r="C96" s="638"/>
      <c r="D96" s="638"/>
      <c r="E96" s="638"/>
      <c r="F96" s="638"/>
      <c r="G96" s="638"/>
      <c r="H96" s="41">
        <f>SUM(H82:H95)</f>
        <v>0</v>
      </c>
    </row>
    <row r="97" spans="1:8" customFormat="1" ht="27" customHeight="1" thickTop="1" x14ac:dyDescent="0.15">
      <c r="A97" s="42"/>
      <c r="B97" s="42"/>
      <c r="E97" s="80"/>
    </row>
    <row r="98" spans="1:8" ht="27.95" customHeight="1" x14ac:dyDescent="0.15">
      <c r="A98" s="132" t="s">
        <v>167</v>
      </c>
      <c r="B98" s="132"/>
    </row>
    <row r="99" spans="1:8" ht="27" customHeight="1" x14ac:dyDescent="0.15">
      <c r="A99" s="428" t="s">
        <v>338</v>
      </c>
      <c r="B99" s="444"/>
      <c r="C99" s="4" t="s">
        <v>340</v>
      </c>
      <c r="D99" s="429" t="s">
        <v>169</v>
      </c>
      <c r="E99" s="429"/>
      <c r="F99" s="429"/>
      <c r="G99" s="444"/>
      <c r="H99" s="21" t="s">
        <v>168</v>
      </c>
    </row>
    <row r="100" spans="1:8" ht="21.95" customHeight="1" x14ac:dyDescent="0.15">
      <c r="A100" s="635"/>
      <c r="B100" s="636"/>
      <c r="C100" s="64" t="s">
        <v>330</v>
      </c>
      <c r="D100" s="663"/>
      <c r="E100" s="663"/>
      <c r="F100" s="663"/>
      <c r="G100" s="636"/>
      <c r="H100" s="23"/>
    </row>
    <row r="101" spans="1:8" ht="21.95" customHeight="1" x14ac:dyDescent="0.15">
      <c r="A101" s="639"/>
      <c r="B101" s="420"/>
      <c r="C101" s="303" t="s">
        <v>330</v>
      </c>
      <c r="D101" s="657"/>
      <c r="E101" s="657"/>
      <c r="F101" s="657"/>
      <c r="G101" s="420"/>
      <c r="H101" s="23"/>
    </row>
    <row r="102" spans="1:8" ht="21.95" customHeight="1" thickBot="1" x14ac:dyDescent="0.2">
      <c r="A102" s="640"/>
      <c r="B102" s="407"/>
      <c r="C102" s="305" t="s">
        <v>330</v>
      </c>
      <c r="D102" s="658"/>
      <c r="E102" s="658"/>
      <c r="F102" s="658"/>
      <c r="G102" s="407"/>
      <c r="H102" s="24"/>
    </row>
    <row r="103" spans="1:8" ht="26.1" customHeight="1" thickTop="1" thickBot="1" x14ac:dyDescent="0.2">
      <c r="A103" s="637" t="s">
        <v>341</v>
      </c>
      <c r="B103" s="638"/>
      <c r="C103" s="638"/>
      <c r="D103" s="638"/>
      <c r="E103" s="638"/>
      <c r="F103" s="638"/>
      <c r="G103" s="656"/>
      <c r="H103" s="41">
        <f>SUM(H100:H102)</f>
        <v>0</v>
      </c>
    </row>
    <row r="104" spans="1:8" customFormat="1" ht="27" customHeight="1" thickTop="1" x14ac:dyDescent="0.15">
      <c r="A104" s="138"/>
      <c r="B104" s="42"/>
      <c r="E104" s="80"/>
    </row>
    <row r="105" spans="1:8" customFormat="1" ht="27" customHeight="1" x14ac:dyDescent="0.15">
      <c r="A105" s="42"/>
      <c r="B105" s="42"/>
      <c r="E105" s="80"/>
    </row>
    <row r="106" spans="1:8" ht="27.95" customHeight="1" x14ac:dyDescent="0.15">
      <c r="A106" s="132" t="s">
        <v>170</v>
      </c>
      <c r="B106" s="132"/>
    </row>
    <row r="107" spans="1:8" ht="27" customHeight="1" x14ac:dyDescent="0.15">
      <c r="A107" s="428" t="s">
        <v>339</v>
      </c>
      <c r="B107" s="444"/>
      <c r="C107" s="27" t="s">
        <v>340</v>
      </c>
      <c r="D107" s="428" t="s">
        <v>169</v>
      </c>
      <c r="E107" s="429"/>
      <c r="F107" s="429"/>
      <c r="G107" s="444"/>
      <c r="H107" s="21" t="s">
        <v>168</v>
      </c>
    </row>
    <row r="108" spans="1:8" ht="21.95" customHeight="1" x14ac:dyDescent="0.15">
      <c r="A108" s="400"/>
      <c r="B108" s="401"/>
      <c r="C108" s="64" t="s">
        <v>344</v>
      </c>
      <c r="D108" s="400"/>
      <c r="E108" s="662"/>
      <c r="F108" s="662"/>
      <c r="G108" s="401"/>
      <c r="H108" s="22"/>
    </row>
    <row r="109" spans="1:8" ht="21.95" customHeight="1" x14ac:dyDescent="0.15">
      <c r="A109" s="639"/>
      <c r="B109" s="420"/>
      <c r="C109" s="303" t="s">
        <v>330</v>
      </c>
      <c r="D109" s="639"/>
      <c r="E109" s="657"/>
      <c r="F109" s="657"/>
      <c r="G109" s="420"/>
      <c r="H109" s="23"/>
    </row>
    <row r="110" spans="1:8" ht="21.95" customHeight="1" thickBot="1" x14ac:dyDescent="0.2">
      <c r="A110" s="640"/>
      <c r="B110" s="407"/>
      <c r="C110" s="305" t="s">
        <v>330</v>
      </c>
      <c r="D110" s="640"/>
      <c r="E110" s="658"/>
      <c r="F110" s="658"/>
      <c r="G110" s="407"/>
      <c r="H110" s="24"/>
    </row>
    <row r="111" spans="1:8" ht="26.1" customHeight="1" thickTop="1" thickBot="1" x14ac:dyDescent="0.2">
      <c r="A111" s="637" t="s">
        <v>342</v>
      </c>
      <c r="B111" s="638"/>
      <c r="C111" s="638"/>
      <c r="D111" s="638"/>
      <c r="E111" s="638"/>
      <c r="F111" s="638"/>
      <c r="G111" s="656"/>
      <c r="H111" s="41">
        <f>SUM(H108:H110)</f>
        <v>0</v>
      </c>
    </row>
    <row r="112" spans="1:8" ht="26.1" customHeight="1" thickTop="1" x14ac:dyDescent="0.15"/>
    <row r="113" spans="1:8" ht="24.75" customHeight="1" x14ac:dyDescent="0.15">
      <c r="A113" s="112"/>
      <c r="B113" s="46"/>
      <c r="C113" s="47"/>
      <c r="D113" s="644" t="s">
        <v>504</v>
      </c>
      <c r="E113" s="644"/>
      <c r="F113" s="45"/>
      <c r="G113" s="45"/>
      <c r="H113" s="49"/>
    </row>
    <row r="114" spans="1:8" customFormat="1" ht="23.25" customHeight="1" x14ac:dyDescent="0.15">
      <c r="E114" s="80"/>
    </row>
    <row r="115" spans="1:8" ht="27.95" customHeight="1" x14ac:dyDescent="0.15">
      <c r="A115" s="3" t="s">
        <v>531</v>
      </c>
      <c r="B115" s="3"/>
    </row>
    <row r="116" spans="1:8" ht="27" customHeight="1" x14ac:dyDescent="0.15">
      <c r="A116" s="131" t="s">
        <v>47</v>
      </c>
      <c r="B116" s="27" t="s">
        <v>156</v>
      </c>
      <c r="C116" s="4" t="s">
        <v>138</v>
      </c>
      <c r="D116" s="429" t="s">
        <v>173</v>
      </c>
      <c r="E116" s="429"/>
      <c r="F116" s="429"/>
      <c r="G116" s="444"/>
      <c r="H116" s="21" t="s">
        <v>75</v>
      </c>
    </row>
    <row r="117" spans="1:8" ht="21.95" customHeight="1" x14ac:dyDescent="0.15">
      <c r="A117" s="412" t="s">
        <v>49</v>
      </c>
      <c r="B117" s="650" t="s">
        <v>171</v>
      </c>
      <c r="C117" s="63" t="s">
        <v>330</v>
      </c>
      <c r="D117" s="113"/>
      <c r="E117" s="193"/>
      <c r="F117" s="118"/>
      <c r="G117" s="53"/>
      <c r="H117" s="22"/>
    </row>
    <row r="118" spans="1:8" ht="21.95" customHeight="1" x14ac:dyDescent="0.15">
      <c r="A118" s="413"/>
      <c r="B118" s="651"/>
      <c r="C118" s="303" t="s">
        <v>330</v>
      </c>
      <c r="D118" s="114"/>
      <c r="E118" s="194"/>
      <c r="F118" s="119"/>
      <c r="G118" s="116"/>
      <c r="H118" s="23"/>
    </row>
    <row r="119" spans="1:8" ht="21.95" customHeight="1" x14ac:dyDescent="0.15">
      <c r="A119" s="413"/>
      <c r="B119" s="652"/>
      <c r="C119" s="305" t="s">
        <v>330</v>
      </c>
      <c r="D119" s="115"/>
      <c r="E119" s="56"/>
      <c r="F119" s="11"/>
      <c r="G119" s="121"/>
      <c r="H119" s="24"/>
    </row>
    <row r="120" spans="1:8" ht="21.95" customHeight="1" x14ac:dyDescent="0.15">
      <c r="A120" s="643"/>
      <c r="B120" s="650" t="s">
        <v>172</v>
      </c>
      <c r="C120" s="63" t="s">
        <v>330</v>
      </c>
      <c r="D120" s="113"/>
      <c r="E120" s="193"/>
      <c r="F120" s="118"/>
      <c r="G120" s="53"/>
      <c r="H120" s="22"/>
    </row>
    <row r="121" spans="1:8" ht="21.95" customHeight="1" x14ac:dyDescent="0.15">
      <c r="A121" s="643"/>
      <c r="B121" s="651"/>
      <c r="C121" s="303" t="s">
        <v>330</v>
      </c>
      <c r="D121" s="114"/>
      <c r="E121" s="194"/>
      <c r="F121" s="119"/>
      <c r="G121" s="116"/>
      <c r="H121" s="23"/>
    </row>
    <row r="122" spans="1:8" ht="21.95" customHeight="1" x14ac:dyDescent="0.15">
      <c r="A122" s="643"/>
      <c r="B122" s="652"/>
      <c r="C122" s="305" t="s">
        <v>330</v>
      </c>
      <c r="D122" s="115"/>
      <c r="E122" s="56"/>
      <c r="F122" s="11"/>
      <c r="G122" s="121"/>
      <c r="H122" s="24"/>
    </row>
    <row r="123" spans="1:8" ht="21.95" customHeight="1" x14ac:dyDescent="0.15">
      <c r="A123" s="643"/>
      <c r="B123" s="653" t="s">
        <v>343</v>
      </c>
      <c r="C123" s="63" t="s">
        <v>330</v>
      </c>
      <c r="D123" s="113"/>
      <c r="E123" s="193"/>
      <c r="F123" s="118"/>
      <c r="G123" s="53"/>
      <c r="H123" s="22"/>
    </row>
    <row r="124" spans="1:8" ht="21.95" customHeight="1" x14ac:dyDescent="0.15">
      <c r="A124" s="643"/>
      <c r="B124" s="654"/>
      <c r="C124" s="303" t="s">
        <v>330</v>
      </c>
      <c r="D124" s="114"/>
      <c r="E124" s="194"/>
      <c r="F124" s="119"/>
      <c r="G124" s="116"/>
      <c r="H124" s="23"/>
    </row>
    <row r="125" spans="1:8" ht="21.95" customHeight="1" x14ac:dyDescent="0.15">
      <c r="A125" s="643"/>
      <c r="B125" s="655"/>
      <c r="C125" s="305" t="s">
        <v>330</v>
      </c>
      <c r="D125" s="115"/>
      <c r="E125" s="56"/>
      <c r="F125" s="11"/>
      <c r="G125" s="121"/>
      <c r="H125" s="24"/>
    </row>
    <row r="126" spans="1:8" ht="21.95" customHeight="1" x14ac:dyDescent="0.15">
      <c r="A126" s="643"/>
      <c r="B126" s="266"/>
      <c r="C126" s="309" t="s">
        <v>330</v>
      </c>
      <c r="D126" s="142"/>
      <c r="E126" s="66"/>
      <c r="F126" s="47"/>
      <c r="G126" s="104"/>
      <c r="H126" s="39"/>
    </row>
    <row r="127" spans="1:8" ht="21.95" customHeight="1" x14ac:dyDescent="0.15">
      <c r="A127" s="643"/>
      <c r="B127" s="139"/>
      <c r="C127" s="86" t="s">
        <v>330</v>
      </c>
      <c r="D127" s="126"/>
      <c r="E127" s="194"/>
      <c r="F127" s="119"/>
      <c r="G127" s="116"/>
      <c r="H127" s="23"/>
    </row>
    <row r="128" spans="1:8" ht="21.95" customHeight="1" x14ac:dyDescent="0.15">
      <c r="A128" s="643"/>
      <c r="B128" s="139"/>
      <c r="C128" s="86" t="s">
        <v>330</v>
      </c>
      <c r="D128" s="126"/>
      <c r="E128" s="194"/>
      <c r="F128" s="119"/>
      <c r="G128" s="116"/>
      <c r="H128" s="23"/>
    </row>
    <row r="129" spans="1:8" ht="21.95" customHeight="1" x14ac:dyDescent="0.15">
      <c r="A129" s="643"/>
      <c r="B129" s="256" t="s">
        <v>201</v>
      </c>
      <c r="C129" s="310" t="s">
        <v>330</v>
      </c>
      <c r="D129" s="166"/>
      <c r="E129" s="196"/>
      <c r="F129" s="150"/>
      <c r="G129" s="167"/>
      <c r="H129" s="40"/>
    </row>
    <row r="130" spans="1:8" ht="21.95" customHeight="1" x14ac:dyDescent="0.15">
      <c r="A130" s="643"/>
      <c r="B130" s="257" t="s">
        <v>196</v>
      </c>
      <c r="C130" s="311" t="s">
        <v>330</v>
      </c>
      <c r="D130" s="163"/>
      <c r="E130" s="33"/>
      <c r="F130" s="18"/>
      <c r="G130" s="28"/>
      <c r="H130" s="44"/>
    </row>
    <row r="131" spans="1:8" ht="21.95" customHeight="1" x14ac:dyDescent="0.15">
      <c r="A131" s="388" t="s">
        <v>51</v>
      </c>
      <c r="B131" s="51"/>
      <c r="C131" s="221" t="s">
        <v>330</v>
      </c>
      <c r="D131" s="141"/>
      <c r="E131" s="195"/>
      <c r="F131" s="124"/>
      <c r="G131" s="125"/>
      <c r="H131" s="38"/>
    </row>
    <row r="132" spans="1:8" ht="21.95" customHeight="1" x14ac:dyDescent="0.15">
      <c r="A132" s="643"/>
      <c r="B132" s="127"/>
      <c r="C132" s="159" t="s">
        <v>330</v>
      </c>
      <c r="D132" s="126"/>
      <c r="E132" s="194"/>
      <c r="F132" s="119"/>
      <c r="G132" s="116"/>
      <c r="H132" s="23"/>
    </row>
    <row r="133" spans="1:8" ht="21.95" customHeight="1" x14ac:dyDescent="0.15">
      <c r="A133" s="643"/>
      <c r="B133" s="127"/>
      <c r="C133" s="159" t="s">
        <v>330</v>
      </c>
      <c r="D133" s="81"/>
      <c r="E133" s="194"/>
      <c r="F133" s="119"/>
      <c r="G133" s="116"/>
      <c r="H133" s="23"/>
    </row>
    <row r="134" spans="1:8" ht="21.95" customHeight="1" x14ac:dyDescent="0.15">
      <c r="A134" s="643"/>
      <c r="B134" s="126"/>
      <c r="C134" s="64" t="s">
        <v>330</v>
      </c>
      <c r="D134" s="100"/>
      <c r="E134" s="194"/>
      <c r="F134" s="119"/>
      <c r="G134" s="116"/>
      <c r="H134" s="23"/>
    </row>
    <row r="135" spans="1:8" ht="21.95" customHeight="1" x14ac:dyDescent="0.15">
      <c r="A135" s="643"/>
      <c r="B135" s="126"/>
      <c r="C135" s="64" t="s">
        <v>330</v>
      </c>
      <c r="D135" s="100"/>
      <c r="E135" s="194"/>
      <c r="F135" s="119"/>
      <c r="G135" s="116"/>
      <c r="H135" s="23"/>
    </row>
    <row r="136" spans="1:8" ht="21.95" customHeight="1" x14ac:dyDescent="0.15">
      <c r="A136" s="643"/>
      <c r="B136" s="126"/>
      <c r="C136" s="64" t="s">
        <v>330</v>
      </c>
      <c r="D136" s="100"/>
      <c r="E136" s="194"/>
      <c r="F136" s="119"/>
      <c r="G136" s="116"/>
      <c r="H136" s="23"/>
    </row>
    <row r="137" spans="1:8" ht="21.95" customHeight="1" x14ac:dyDescent="0.15">
      <c r="A137" s="643"/>
      <c r="B137" s="126"/>
      <c r="C137" s="64" t="s">
        <v>330</v>
      </c>
      <c r="D137" s="100"/>
      <c r="E137" s="194"/>
      <c r="F137" s="119"/>
      <c r="G137" s="116"/>
      <c r="H137" s="23"/>
    </row>
    <row r="138" spans="1:8" ht="21.95" customHeight="1" x14ac:dyDescent="0.15">
      <c r="A138" s="643"/>
      <c r="B138" s="126"/>
      <c r="C138" s="64" t="s">
        <v>330</v>
      </c>
      <c r="D138" s="100"/>
      <c r="E138" s="194"/>
      <c r="F138" s="119"/>
      <c r="G138" s="116"/>
      <c r="H138" s="23"/>
    </row>
    <row r="139" spans="1:8" ht="21.95" customHeight="1" x14ac:dyDescent="0.15">
      <c r="A139" s="643"/>
      <c r="B139" s="126"/>
      <c r="C139" s="64" t="s">
        <v>330</v>
      </c>
      <c r="D139" s="100"/>
      <c r="E139" s="194"/>
      <c r="F139" s="119"/>
      <c r="G139" s="116"/>
      <c r="H139" s="23"/>
    </row>
    <row r="140" spans="1:8" ht="21.95" customHeight="1" x14ac:dyDescent="0.15">
      <c r="A140" s="643"/>
      <c r="B140" s="126"/>
      <c r="C140" s="64" t="s">
        <v>330</v>
      </c>
      <c r="D140" s="100"/>
      <c r="E140" s="194"/>
      <c r="F140" s="119"/>
      <c r="G140" s="116"/>
      <c r="H140" s="23"/>
    </row>
    <row r="141" spans="1:8" ht="21.95" customHeight="1" x14ac:dyDescent="0.15">
      <c r="A141" s="643"/>
      <c r="B141" s="135"/>
      <c r="C141" s="88" t="s">
        <v>330</v>
      </c>
      <c r="D141" s="143"/>
      <c r="E141" s="197"/>
      <c r="F141" s="120"/>
      <c r="G141" s="117"/>
      <c r="H141" s="26"/>
    </row>
    <row r="142" spans="1:8" ht="21.95" customHeight="1" x14ac:dyDescent="0.15">
      <c r="A142" s="412" t="s">
        <v>53</v>
      </c>
      <c r="B142" s="51"/>
      <c r="C142" s="164" t="s">
        <v>330</v>
      </c>
      <c r="D142" s="123"/>
      <c r="E142" s="195"/>
      <c r="F142" s="124"/>
      <c r="G142" s="133"/>
      <c r="H142" s="38"/>
    </row>
    <row r="143" spans="1:8" ht="21.95" customHeight="1" x14ac:dyDescent="0.15">
      <c r="A143" s="413"/>
      <c r="B143" s="127"/>
      <c r="C143" s="159" t="s">
        <v>330</v>
      </c>
      <c r="D143" s="126"/>
      <c r="E143" s="194"/>
      <c r="F143" s="119"/>
      <c r="G143" s="151"/>
      <c r="H143" s="23"/>
    </row>
    <row r="144" spans="1:8" ht="21.95" customHeight="1" x14ac:dyDescent="0.15">
      <c r="A144" s="413"/>
      <c r="B144" s="144"/>
      <c r="C144" s="192" t="s">
        <v>330</v>
      </c>
      <c r="D144" s="126"/>
      <c r="E144" s="194"/>
      <c r="F144" s="119"/>
      <c r="G144" s="151"/>
      <c r="H144" s="23"/>
    </row>
    <row r="145" spans="1:8" ht="21.95" customHeight="1" x14ac:dyDescent="0.15">
      <c r="A145" s="413"/>
      <c r="B145" s="144"/>
      <c r="C145" s="192" t="s">
        <v>330</v>
      </c>
      <c r="D145" s="126"/>
      <c r="E145" s="194"/>
      <c r="F145" s="119"/>
      <c r="G145" s="151"/>
      <c r="H145" s="23"/>
    </row>
    <row r="146" spans="1:8" ht="21.95" customHeight="1" x14ac:dyDescent="0.15">
      <c r="A146" s="413"/>
      <c r="B146" s="144"/>
      <c r="C146" s="192" t="s">
        <v>330</v>
      </c>
      <c r="D146" s="126"/>
      <c r="E146" s="194"/>
      <c r="F146" s="119"/>
      <c r="G146" s="151"/>
      <c r="H146" s="23"/>
    </row>
    <row r="147" spans="1:8" ht="21.95" customHeight="1" thickBot="1" x14ac:dyDescent="0.2">
      <c r="A147" s="413"/>
      <c r="B147" s="144"/>
      <c r="C147" s="192" t="s">
        <v>330</v>
      </c>
      <c r="D147" s="94"/>
      <c r="E147" s="196"/>
      <c r="F147" s="150"/>
      <c r="G147" s="312"/>
      <c r="H147" s="26"/>
    </row>
    <row r="148" spans="1:8" ht="26.1" customHeight="1" thickTop="1" thickBot="1" x14ac:dyDescent="0.2">
      <c r="A148" s="637" t="s">
        <v>345</v>
      </c>
      <c r="B148" s="638"/>
      <c r="C148" s="638"/>
      <c r="D148" s="638"/>
      <c r="E148" s="638"/>
      <c r="F148" s="638"/>
      <c r="G148" s="638"/>
      <c r="H148" s="41"/>
    </row>
    <row r="149" spans="1:8" ht="24.75" customHeight="1" thickTop="1" x14ac:dyDescent="0.15">
      <c r="A149" s="112"/>
      <c r="B149" s="46"/>
      <c r="C149" s="47"/>
      <c r="D149" s="644" t="s">
        <v>176</v>
      </c>
      <c r="E149" s="644"/>
      <c r="F149" s="45"/>
      <c r="G149" s="45"/>
      <c r="H149" s="49"/>
    </row>
    <row r="150" spans="1:8" customFormat="1" ht="23.25" customHeight="1" x14ac:dyDescent="0.15">
      <c r="E150" s="80"/>
    </row>
    <row r="151" spans="1:8" ht="27.95" customHeight="1" x14ac:dyDescent="0.15">
      <c r="A151" s="3" t="s">
        <v>16</v>
      </c>
      <c r="B151" s="3"/>
    </row>
    <row r="152" spans="1:8" ht="32.25" customHeight="1" x14ac:dyDescent="0.15">
      <c r="A152" s="428" t="s">
        <v>174</v>
      </c>
      <c r="B152" s="646"/>
      <c r="C152" s="4" t="s">
        <v>138</v>
      </c>
      <c r="D152" s="428" t="s">
        <v>175</v>
      </c>
      <c r="E152" s="429"/>
      <c r="F152" s="429"/>
      <c r="G152" s="430"/>
      <c r="H152" s="21" t="s">
        <v>75</v>
      </c>
    </row>
    <row r="153" spans="1:8" ht="27.95" customHeight="1" x14ac:dyDescent="0.15">
      <c r="A153" s="449" t="s">
        <v>461</v>
      </c>
      <c r="B153" s="645"/>
      <c r="C153" s="292" t="s">
        <v>330</v>
      </c>
      <c r="D153" s="43"/>
      <c r="E153" s="195"/>
      <c r="F153" s="124"/>
      <c r="G153" s="125"/>
      <c r="H153" s="22"/>
    </row>
    <row r="154" spans="1:8" ht="27.95" customHeight="1" x14ac:dyDescent="0.15">
      <c r="A154" s="633" t="s">
        <v>462</v>
      </c>
      <c r="B154" s="634"/>
      <c r="C154" s="64" t="s">
        <v>330</v>
      </c>
      <c r="D154" s="126"/>
      <c r="E154" s="194"/>
      <c r="F154" s="119"/>
      <c r="G154" s="116"/>
      <c r="H154" s="23"/>
    </row>
    <row r="155" spans="1:8" ht="27.95" customHeight="1" x14ac:dyDescent="0.15">
      <c r="A155" s="633" t="s">
        <v>463</v>
      </c>
      <c r="B155" s="634"/>
      <c r="C155" s="64" t="s">
        <v>330</v>
      </c>
      <c r="D155" s="126"/>
      <c r="E155" s="194"/>
      <c r="F155" s="119"/>
      <c r="G155" s="116"/>
      <c r="H155" s="23"/>
    </row>
    <row r="156" spans="1:8" ht="27.95" customHeight="1" x14ac:dyDescent="0.15">
      <c r="A156" s="633"/>
      <c r="B156" s="634"/>
      <c r="C156" s="64" t="s">
        <v>330</v>
      </c>
      <c r="D156" s="126"/>
      <c r="E156" s="194"/>
      <c r="F156" s="119"/>
      <c r="G156" s="116"/>
      <c r="H156" s="23"/>
    </row>
    <row r="157" spans="1:8" ht="27.95" customHeight="1" x14ac:dyDescent="0.15">
      <c r="A157" s="633"/>
      <c r="B157" s="634"/>
      <c r="C157" s="64" t="s">
        <v>330</v>
      </c>
      <c r="D157" s="126"/>
      <c r="E157" s="194"/>
      <c r="F157" s="119"/>
      <c r="G157" s="116"/>
      <c r="H157" s="23"/>
    </row>
    <row r="158" spans="1:8" ht="27.95" customHeight="1" x14ac:dyDescent="0.15">
      <c r="A158" s="633"/>
      <c r="B158" s="634"/>
      <c r="C158" s="64" t="s">
        <v>330</v>
      </c>
      <c r="D158" s="126"/>
      <c r="E158" s="194"/>
      <c r="F158" s="119"/>
      <c r="G158" s="116"/>
      <c r="H158" s="23"/>
    </row>
    <row r="159" spans="1:8" ht="27.95" customHeight="1" x14ac:dyDescent="0.15">
      <c r="A159" s="633"/>
      <c r="B159" s="634"/>
      <c r="C159" s="64" t="s">
        <v>330</v>
      </c>
      <c r="D159" s="126"/>
      <c r="E159" s="194"/>
      <c r="F159" s="119"/>
      <c r="G159" s="116"/>
      <c r="H159" s="23"/>
    </row>
    <row r="160" spans="1:8" ht="27.95" customHeight="1" x14ac:dyDescent="0.15">
      <c r="A160" s="633"/>
      <c r="B160" s="634"/>
      <c r="C160" s="64" t="s">
        <v>330</v>
      </c>
      <c r="D160" s="126"/>
      <c r="E160" s="194"/>
      <c r="F160" s="119"/>
      <c r="G160" s="116"/>
      <c r="H160" s="23"/>
    </row>
    <row r="161" spans="1:8" ht="27.95" customHeight="1" x14ac:dyDescent="0.15">
      <c r="A161" s="633"/>
      <c r="B161" s="634"/>
      <c r="C161" s="64" t="s">
        <v>330</v>
      </c>
      <c r="D161" s="126"/>
      <c r="E161" s="194"/>
      <c r="F161" s="119"/>
      <c r="G161" s="116"/>
      <c r="H161" s="23"/>
    </row>
    <row r="162" spans="1:8" ht="27.95" customHeight="1" x14ac:dyDescent="0.15">
      <c r="A162" s="633"/>
      <c r="B162" s="634"/>
      <c r="C162" s="64" t="s">
        <v>330</v>
      </c>
      <c r="D162" s="126"/>
      <c r="E162" s="194"/>
      <c r="F162" s="119"/>
      <c r="G162" s="116"/>
      <c r="H162" s="23"/>
    </row>
    <row r="163" spans="1:8" ht="27.95" customHeight="1" x14ac:dyDescent="0.15">
      <c r="A163" s="633"/>
      <c r="B163" s="634"/>
      <c r="C163" s="64" t="s">
        <v>330</v>
      </c>
      <c r="D163" s="126"/>
      <c r="E163" s="194"/>
      <c r="F163" s="119"/>
      <c r="G163" s="116"/>
      <c r="H163" s="23"/>
    </row>
    <row r="164" spans="1:8" ht="27.95" customHeight="1" x14ac:dyDescent="0.15">
      <c r="A164" s="633"/>
      <c r="B164" s="634"/>
      <c r="C164" s="64" t="s">
        <v>330</v>
      </c>
      <c r="D164" s="126"/>
      <c r="E164" s="194"/>
      <c r="F164" s="119"/>
      <c r="G164" s="116"/>
      <c r="H164" s="23"/>
    </row>
    <row r="165" spans="1:8" ht="27.95" customHeight="1" x14ac:dyDescent="0.15">
      <c r="A165" s="633"/>
      <c r="B165" s="634"/>
      <c r="C165" s="64" t="s">
        <v>330</v>
      </c>
      <c r="D165" s="126"/>
      <c r="E165" s="194"/>
      <c r="F165" s="119"/>
      <c r="G165" s="116"/>
      <c r="H165" s="23"/>
    </row>
    <row r="166" spans="1:8" ht="27.95" customHeight="1" x14ac:dyDescent="0.15">
      <c r="A166" s="633"/>
      <c r="B166" s="634"/>
      <c r="C166" s="64" t="s">
        <v>330</v>
      </c>
      <c r="D166" s="126"/>
      <c r="E166" s="194"/>
      <c r="F166" s="119"/>
      <c r="G166" s="116"/>
      <c r="H166" s="23"/>
    </row>
    <row r="167" spans="1:8" ht="27.95" customHeight="1" x14ac:dyDescent="0.15">
      <c r="A167" s="633"/>
      <c r="B167" s="634"/>
      <c r="C167" s="64" t="s">
        <v>330</v>
      </c>
      <c r="D167" s="126"/>
      <c r="E167" s="194"/>
      <c r="F167" s="119"/>
      <c r="G167" s="116"/>
      <c r="H167" s="23"/>
    </row>
    <row r="168" spans="1:8" ht="27.95" customHeight="1" x14ac:dyDescent="0.15">
      <c r="A168" s="633"/>
      <c r="B168" s="634"/>
      <c r="C168" s="64" t="s">
        <v>330</v>
      </c>
      <c r="D168" s="126"/>
      <c r="E168" s="194"/>
      <c r="F168" s="119"/>
      <c r="G168" s="116"/>
      <c r="H168" s="23"/>
    </row>
    <row r="169" spans="1:8" ht="27.95" customHeight="1" x14ac:dyDescent="0.15">
      <c r="A169" s="633"/>
      <c r="B169" s="634"/>
      <c r="C169" s="64" t="s">
        <v>330</v>
      </c>
      <c r="D169" s="126"/>
      <c r="E169" s="194"/>
      <c r="F169" s="119"/>
      <c r="G169" s="116"/>
      <c r="H169" s="23"/>
    </row>
    <row r="170" spans="1:8" ht="27.95" customHeight="1" x14ac:dyDescent="0.15">
      <c r="A170" s="633"/>
      <c r="B170" s="634"/>
      <c r="C170" s="64" t="s">
        <v>330</v>
      </c>
      <c r="D170" s="126"/>
      <c r="E170" s="194"/>
      <c r="F170" s="119"/>
      <c r="G170" s="116"/>
      <c r="H170" s="23"/>
    </row>
    <row r="171" spans="1:8" ht="27.95" customHeight="1" x14ac:dyDescent="0.15">
      <c r="A171" s="633"/>
      <c r="B171" s="634"/>
      <c r="C171" s="64" t="s">
        <v>344</v>
      </c>
      <c r="D171" s="126"/>
      <c r="E171" s="194"/>
      <c r="F171" s="119"/>
      <c r="G171" s="116"/>
      <c r="H171" s="23"/>
    </row>
    <row r="172" spans="1:8" ht="27.95" customHeight="1" x14ac:dyDescent="0.15">
      <c r="A172" s="633"/>
      <c r="B172" s="634"/>
      <c r="C172" s="64" t="s">
        <v>330</v>
      </c>
      <c r="D172" s="126"/>
      <c r="E172" s="194"/>
      <c r="F172" s="119"/>
      <c r="G172" s="116"/>
      <c r="H172" s="23"/>
    </row>
    <row r="173" spans="1:8" ht="27.95" customHeight="1" x14ac:dyDescent="0.15">
      <c r="A173" s="633"/>
      <c r="B173" s="634"/>
      <c r="C173" s="64" t="s">
        <v>330</v>
      </c>
      <c r="D173" s="126"/>
      <c r="E173" s="194"/>
      <c r="F173" s="119"/>
      <c r="G173" s="116"/>
      <c r="H173" s="23"/>
    </row>
    <row r="174" spans="1:8" ht="26.1" customHeight="1" x14ac:dyDescent="0.15">
      <c r="A174" s="633"/>
      <c r="B174" s="634"/>
      <c r="C174" s="64" t="s">
        <v>330</v>
      </c>
      <c r="D174" s="126"/>
      <c r="E174" s="194"/>
      <c r="F174" s="119"/>
      <c r="G174" s="116"/>
      <c r="H174" s="23"/>
    </row>
    <row r="175" spans="1:8" ht="26.1" customHeight="1" x14ac:dyDescent="0.15">
      <c r="A175" s="633"/>
      <c r="B175" s="634"/>
      <c r="C175" s="64" t="s">
        <v>330</v>
      </c>
      <c r="D175" s="126"/>
      <c r="E175" s="194"/>
      <c r="F175" s="119"/>
      <c r="G175" s="116"/>
      <c r="H175" s="23"/>
    </row>
    <row r="176" spans="1:8" ht="27.95" customHeight="1" thickBot="1" x14ac:dyDescent="0.2">
      <c r="A176" s="648"/>
      <c r="B176" s="649"/>
      <c r="C176" s="304" t="s">
        <v>330</v>
      </c>
      <c r="D176" s="166"/>
      <c r="E176" s="196"/>
      <c r="F176" s="150"/>
      <c r="G176" s="167"/>
      <c r="H176" s="23"/>
    </row>
    <row r="177" spans="1:8" ht="31.5" customHeight="1" thickTop="1" thickBot="1" x14ac:dyDescent="0.2">
      <c r="A177" s="637" t="s">
        <v>346</v>
      </c>
      <c r="B177" s="638"/>
      <c r="C177" s="638"/>
      <c r="D177" s="638"/>
      <c r="E177" s="638"/>
      <c r="F177" s="638"/>
      <c r="G177" s="638"/>
      <c r="H177" s="41">
        <f>SUM(H153:H176)</f>
        <v>0</v>
      </c>
    </row>
    <row r="178" spans="1:8" ht="26.1" customHeight="1" thickTop="1" x14ac:dyDescent="0.15"/>
    <row r="179" spans="1:8" ht="24.75" customHeight="1" x14ac:dyDescent="0.15">
      <c r="A179" s="112"/>
      <c r="B179" s="46"/>
      <c r="C179" s="47"/>
      <c r="D179" s="644" t="s">
        <v>505</v>
      </c>
      <c r="E179" s="644"/>
      <c r="F179" s="45"/>
      <c r="G179" s="45"/>
      <c r="H179" s="49"/>
    </row>
    <row r="180" spans="1:8" customFormat="1" ht="23.25" customHeight="1" x14ac:dyDescent="0.15">
      <c r="E180" s="80"/>
    </row>
    <row r="181" spans="1:8" ht="27.95" customHeight="1" x14ac:dyDescent="0.15">
      <c r="A181" s="3" t="s">
        <v>300</v>
      </c>
      <c r="B181" s="3"/>
    </row>
    <row r="182" spans="1:8" ht="31.5" customHeight="1" x14ac:dyDescent="0.15">
      <c r="A182" s="131" t="s">
        <v>47</v>
      </c>
      <c r="B182" s="27" t="s">
        <v>128</v>
      </c>
      <c r="C182" s="4" t="s">
        <v>138</v>
      </c>
      <c r="D182" s="429" t="s">
        <v>173</v>
      </c>
      <c r="E182" s="429"/>
      <c r="F182" s="429"/>
      <c r="G182" s="444"/>
      <c r="H182" s="21" t="s">
        <v>75</v>
      </c>
    </row>
    <row r="183" spans="1:8" ht="26.1" customHeight="1" x14ac:dyDescent="0.15">
      <c r="A183" s="412" t="s">
        <v>177</v>
      </c>
      <c r="B183" s="128"/>
      <c r="C183" s="63" t="s">
        <v>330</v>
      </c>
      <c r="D183" s="113"/>
      <c r="E183" s="193"/>
      <c r="F183" s="118"/>
      <c r="G183" s="53"/>
      <c r="H183" s="22"/>
    </row>
    <row r="184" spans="1:8" ht="26.1" customHeight="1" x14ac:dyDescent="0.15">
      <c r="A184" s="413"/>
      <c r="B184" s="129"/>
      <c r="C184" s="303" t="s">
        <v>330</v>
      </c>
      <c r="D184" s="114"/>
      <c r="E184" s="194"/>
      <c r="F184" s="119"/>
      <c r="G184" s="116"/>
      <c r="H184" s="23"/>
    </row>
    <row r="185" spans="1:8" ht="26.1" customHeight="1" x14ac:dyDescent="0.15">
      <c r="A185" s="643"/>
      <c r="B185" s="145"/>
      <c r="C185" s="64" t="s">
        <v>330</v>
      </c>
      <c r="D185" s="100"/>
      <c r="E185" s="194"/>
      <c r="F185" s="119"/>
      <c r="G185" s="116"/>
      <c r="H185" s="23"/>
    </row>
    <row r="186" spans="1:8" ht="26.1" customHeight="1" x14ac:dyDescent="0.15">
      <c r="A186" s="643"/>
      <c r="B186" s="145"/>
      <c r="C186" s="64" t="s">
        <v>330</v>
      </c>
      <c r="D186" s="100"/>
      <c r="E186" s="194"/>
      <c r="F186" s="119"/>
      <c r="G186" s="116"/>
      <c r="H186" s="23"/>
    </row>
    <row r="187" spans="1:8" ht="26.1" customHeight="1" x14ac:dyDescent="0.15">
      <c r="A187" s="643"/>
      <c r="B187" s="139"/>
      <c r="C187" s="86" t="s">
        <v>330</v>
      </c>
      <c r="D187" s="126"/>
      <c r="E187" s="194"/>
      <c r="F187" s="119"/>
      <c r="G187" s="116"/>
      <c r="H187" s="23"/>
    </row>
    <row r="188" spans="1:8" ht="26.1" customHeight="1" x14ac:dyDescent="0.15">
      <c r="A188" s="643"/>
      <c r="B188" s="139"/>
      <c r="C188" s="86" t="s">
        <v>330</v>
      </c>
      <c r="D188" s="126"/>
      <c r="E188" s="194"/>
      <c r="F188" s="119"/>
      <c r="G188" s="116"/>
      <c r="H188" s="23"/>
    </row>
    <row r="189" spans="1:8" ht="26.1" customHeight="1" x14ac:dyDescent="0.15">
      <c r="A189" s="643"/>
      <c r="B189" s="139"/>
      <c r="C189" s="86" t="s">
        <v>330</v>
      </c>
      <c r="D189" s="126"/>
      <c r="E189" s="194"/>
      <c r="F189" s="119"/>
      <c r="G189" s="116"/>
      <c r="H189" s="23"/>
    </row>
    <row r="190" spans="1:8" ht="26.1" customHeight="1" x14ac:dyDescent="0.15">
      <c r="A190" s="643"/>
      <c r="B190" s="139"/>
      <c r="C190" s="86" t="s">
        <v>330</v>
      </c>
      <c r="D190" s="126"/>
      <c r="E190" s="194"/>
      <c r="F190" s="119"/>
      <c r="G190" s="116"/>
      <c r="H190" s="23"/>
    </row>
    <row r="191" spans="1:8" ht="26.1" customHeight="1" x14ac:dyDescent="0.15">
      <c r="A191" s="643"/>
      <c r="B191" s="140"/>
      <c r="C191" s="87" t="s">
        <v>330</v>
      </c>
      <c r="D191" s="135"/>
      <c r="E191" s="197"/>
      <c r="F191" s="120"/>
      <c r="G191" s="117"/>
      <c r="H191" s="26"/>
    </row>
    <row r="192" spans="1:8" ht="31.5" customHeight="1" x14ac:dyDescent="0.15">
      <c r="A192" s="131" t="s">
        <v>47</v>
      </c>
      <c r="B192" s="27" t="s">
        <v>128</v>
      </c>
      <c r="C192" s="4" t="s">
        <v>138</v>
      </c>
      <c r="D192" s="428" t="s">
        <v>173</v>
      </c>
      <c r="E192" s="429"/>
      <c r="F192" s="21" t="s">
        <v>75</v>
      </c>
      <c r="G192" s="28" t="s">
        <v>272</v>
      </c>
      <c r="H192" s="21" t="s">
        <v>273</v>
      </c>
    </row>
    <row r="193" spans="1:8" ht="26.1" customHeight="1" x14ac:dyDescent="0.15">
      <c r="A193" s="388" t="s">
        <v>178</v>
      </c>
      <c r="B193" s="51"/>
      <c r="C193" s="221" t="s">
        <v>330</v>
      </c>
      <c r="D193" s="141"/>
      <c r="E193" s="195"/>
      <c r="F193" s="29"/>
      <c r="G193" s="125"/>
      <c r="H193" s="38"/>
    </row>
    <row r="194" spans="1:8" ht="26.1" customHeight="1" x14ac:dyDescent="0.15">
      <c r="A194" s="643"/>
      <c r="B194" s="127"/>
      <c r="C194" s="159" t="s">
        <v>330</v>
      </c>
      <c r="D194" s="126"/>
      <c r="E194" s="194"/>
      <c r="F194" s="7"/>
      <c r="G194" s="116"/>
      <c r="H194" s="23"/>
    </row>
    <row r="195" spans="1:8" ht="26.1" customHeight="1" x14ac:dyDescent="0.15">
      <c r="A195" s="643"/>
      <c r="B195" s="126"/>
      <c r="C195" s="64" t="s">
        <v>330</v>
      </c>
      <c r="D195" s="81"/>
      <c r="E195" s="194"/>
      <c r="F195" s="7"/>
      <c r="G195" s="116"/>
      <c r="H195" s="23"/>
    </row>
    <row r="196" spans="1:8" ht="26.1" customHeight="1" x14ac:dyDescent="0.15">
      <c r="A196" s="643"/>
      <c r="B196" s="126"/>
      <c r="C196" s="64" t="s">
        <v>330</v>
      </c>
      <c r="D196" s="81"/>
      <c r="E196" s="194"/>
      <c r="F196" s="7"/>
      <c r="G196" s="116"/>
      <c r="H196" s="23"/>
    </row>
    <row r="197" spans="1:8" ht="26.1" customHeight="1" x14ac:dyDescent="0.15">
      <c r="A197" s="643"/>
      <c r="B197" s="126"/>
      <c r="C197" s="64" t="s">
        <v>330</v>
      </c>
      <c r="D197" s="81"/>
      <c r="E197" s="194"/>
      <c r="F197" s="7"/>
      <c r="G197" s="116"/>
      <c r="H197" s="23"/>
    </row>
    <row r="198" spans="1:8" ht="26.1" customHeight="1" x14ac:dyDescent="0.15">
      <c r="A198" s="643"/>
      <c r="B198" s="126"/>
      <c r="C198" s="64" t="s">
        <v>330</v>
      </c>
      <c r="D198" s="81"/>
      <c r="E198" s="194"/>
      <c r="F198" s="7"/>
      <c r="G198" s="116"/>
      <c r="H198" s="23"/>
    </row>
    <row r="199" spans="1:8" ht="26.1" customHeight="1" x14ac:dyDescent="0.15">
      <c r="A199" s="643"/>
      <c r="B199" s="135"/>
      <c r="C199" s="88" t="s">
        <v>330</v>
      </c>
      <c r="D199" s="92"/>
      <c r="E199" s="197"/>
      <c r="F199" s="10"/>
      <c r="G199" s="117"/>
      <c r="H199" s="26"/>
    </row>
    <row r="200" spans="1:8" ht="26.1" customHeight="1" x14ac:dyDescent="0.15">
      <c r="A200" s="412" t="s">
        <v>179</v>
      </c>
      <c r="B200" s="51"/>
      <c r="C200" s="164" t="s">
        <v>330</v>
      </c>
      <c r="D200" s="141"/>
      <c r="E200" s="195"/>
      <c r="F200" s="29"/>
      <c r="G200" s="125"/>
      <c r="H200" s="38"/>
    </row>
    <row r="201" spans="1:8" ht="26.1" customHeight="1" x14ac:dyDescent="0.15">
      <c r="A201" s="425"/>
      <c r="B201" s="156"/>
      <c r="C201" s="64" t="s">
        <v>330</v>
      </c>
      <c r="D201" s="314"/>
      <c r="E201" s="308"/>
      <c r="F201" s="36"/>
      <c r="G201" s="137"/>
      <c r="H201" s="37"/>
    </row>
    <row r="202" spans="1:8" ht="26.1" customHeight="1" x14ac:dyDescent="0.15">
      <c r="A202" s="413"/>
      <c r="B202" s="127"/>
      <c r="C202" s="159" t="s">
        <v>330</v>
      </c>
      <c r="D202" s="126"/>
      <c r="E202" s="194"/>
      <c r="F202" s="7"/>
      <c r="G202" s="116"/>
      <c r="H202" s="23"/>
    </row>
    <row r="203" spans="1:8" ht="26.1" customHeight="1" x14ac:dyDescent="0.15">
      <c r="A203" s="413"/>
      <c r="B203" s="144"/>
      <c r="C203" s="192" t="s">
        <v>330</v>
      </c>
      <c r="D203" s="126"/>
      <c r="E203" s="194"/>
      <c r="F203" s="7"/>
      <c r="G203" s="116"/>
      <c r="H203" s="23"/>
    </row>
    <row r="204" spans="1:8" ht="26.1" customHeight="1" x14ac:dyDescent="0.15">
      <c r="A204" s="413"/>
      <c r="B204" s="144"/>
      <c r="C204" s="192" t="s">
        <v>330</v>
      </c>
      <c r="D204" s="126"/>
      <c r="E204" s="194"/>
      <c r="F204" s="7"/>
      <c r="G204" s="116"/>
      <c r="H204" s="23"/>
    </row>
    <row r="205" spans="1:8" ht="26.1" customHeight="1" x14ac:dyDescent="0.15">
      <c r="A205" s="413"/>
      <c r="B205" s="144"/>
      <c r="C205" s="192" t="s">
        <v>330</v>
      </c>
      <c r="D205" s="126"/>
      <c r="E205" s="194"/>
      <c r="F205" s="7"/>
      <c r="G205" s="116"/>
      <c r="H205" s="23"/>
    </row>
    <row r="206" spans="1:8" ht="26.1" customHeight="1" thickBot="1" x14ac:dyDescent="0.2">
      <c r="A206" s="413"/>
      <c r="B206" s="313"/>
      <c r="C206" s="192" t="s">
        <v>330</v>
      </c>
      <c r="D206" s="94"/>
      <c r="E206" s="196"/>
      <c r="F206" s="32"/>
      <c r="G206" s="167"/>
      <c r="H206" s="26"/>
    </row>
    <row r="207" spans="1:8" ht="36.75" customHeight="1" thickTop="1" thickBot="1" x14ac:dyDescent="0.2">
      <c r="A207" s="637" t="s">
        <v>347</v>
      </c>
      <c r="B207" s="638"/>
      <c r="C207" s="638"/>
      <c r="D207" s="638"/>
      <c r="E207" s="638"/>
      <c r="F207" s="638"/>
      <c r="G207" s="638"/>
      <c r="H207" s="41"/>
    </row>
    <row r="208" spans="1:8" ht="24.75" customHeight="1" thickTop="1" x14ac:dyDescent="0.15">
      <c r="A208" s="112"/>
      <c r="B208" s="46"/>
      <c r="C208" s="47"/>
      <c r="F208" s="45"/>
      <c r="G208" s="45"/>
      <c r="H208" s="49"/>
    </row>
    <row r="209" spans="1:8" ht="26.1" customHeight="1" x14ac:dyDescent="0.15">
      <c r="A209" s="209" t="s">
        <v>198</v>
      </c>
      <c r="B209" s="641" t="s">
        <v>197</v>
      </c>
      <c r="C209" s="642"/>
      <c r="D209" s="642"/>
      <c r="E209" s="642"/>
      <c r="F209" s="642"/>
      <c r="G209" s="642"/>
      <c r="H209" s="642"/>
    </row>
    <row r="210" spans="1:8" ht="26.1" customHeight="1" x14ac:dyDescent="0.15">
      <c r="B210" s="647" t="s">
        <v>301</v>
      </c>
      <c r="C210" s="647"/>
      <c r="D210" s="647"/>
      <c r="E210" s="258" t="s">
        <v>17</v>
      </c>
    </row>
  </sheetData>
  <mergeCells count="95">
    <mergeCell ref="A152:B152"/>
    <mergeCell ref="A32:A35"/>
    <mergeCell ref="A16:B16"/>
    <mergeCell ref="C15:F15"/>
    <mergeCell ref="A17:A23"/>
    <mergeCell ref="A24:A31"/>
    <mergeCell ref="B24:B25"/>
    <mergeCell ref="B26:B27"/>
    <mergeCell ref="B28:B29"/>
    <mergeCell ref="D45:G45"/>
    <mergeCell ref="A11:B14"/>
    <mergeCell ref="E3:F3"/>
    <mergeCell ref="A3:C3"/>
    <mergeCell ref="A4:B8"/>
    <mergeCell ref="A9:C9"/>
    <mergeCell ref="A10:C10"/>
    <mergeCell ref="D42:E42"/>
    <mergeCell ref="D108:G108"/>
    <mergeCell ref="D62:G62"/>
    <mergeCell ref="D78:E78"/>
    <mergeCell ref="D81:F81"/>
    <mergeCell ref="A96:G96"/>
    <mergeCell ref="D100:G100"/>
    <mergeCell ref="D101:G101"/>
    <mergeCell ref="A72:A75"/>
    <mergeCell ref="C37:G37"/>
    <mergeCell ref="E59:G59"/>
    <mergeCell ref="A55:A58"/>
    <mergeCell ref="C36:F36"/>
    <mergeCell ref="D102:G102"/>
    <mergeCell ref="A102:B102"/>
    <mergeCell ref="A46:A50"/>
    <mergeCell ref="A51:A54"/>
    <mergeCell ref="A63:A67"/>
    <mergeCell ref="A68:A71"/>
    <mergeCell ref="D110:G110"/>
    <mergeCell ref="A177:G177"/>
    <mergeCell ref="A164:B164"/>
    <mergeCell ref="A166:B166"/>
    <mergeCell ref="A157:B157"/>
    <mergeCell ref="A158:B158"/>
    <mergeCell ref="A159:B159"/>
    <mergeCell ref="A142:A147"/>
    <mergeCell ref="D149:E149"/>
    <mergeCell ref="D152:G152"/>
    <mergeCell ref="D116:G116"/>
    <mergeCell ref="A117:A130"/>
    <mergeCell ref="B117:B119"/>
    <mergeCell ref="B120:B122"/>
    <mergeCell ref="B123:B125"/>
    <mergeCell ref="D99:G99"/>
    <mergeCell ref="A103:G103"/>
    <mergeCell ref="A111:G111"/>
    <mergeCell ref="D113:E113"/>
    <mergeCell ref="D109:G109"/>
    <mergeCell ref="A160:B160"/>
    <mergeCell ref="B210:D210"/>
    <mergeCell ref="A173:B173"/>
    <mergeCell ref="A176:B176"/>
    <mergeCell ref="A169:B169"/>
    <mergeCell ref="A170:B170"/>
    <mergeCell ref="A171:B171"/>
    <mergeCell ref="A172:B172"/>
    <mergeCell ref="D192:E192"/>
    <mergeCell ref="A200:A206"/>
    <mergeCell ref="D182:G182"/>
    <mergeCell ref="E76:G76"/>
    <mergeCell ref="A153:B153"/>
    <mergeCell ref="A154:B154"/>
    <mergeCell ref="A155:B155"/>
    <mergeCell ref="A107:B107"/>
    <mergeCell ref="D107:G107"/>
    <mergeCell ref="A81:B81"/>
    <mergeCell ref="A101:B101"/>
    <mergeCell ref="A131:A141"/>
    <mergeCell ref="A165:B165"/>
    <mergeCell ref="A161:B161"/>
    <mergeCell ref="B209:H209"/>
    <mergeCell ref="A183:A191"/>
    <mergeCell ref="A193:A199"/>
    <mergeCell ref="A162:B162"/>
    <mergeCell ref="A163:B163"/>
    <mergeCell ref="A167:B167"/>
    <mergeCell ref="A168:B168"/>
    <mergeCell ref="D179:E179"/>
    <mergeCell ref="A156:B156"/>
    <mergeCell ref="A99:B99"/>
    <mergeCell ref="A100:B100"/>
    <mergeCell ref="A207:G207"/>
    <mergeCell ref="A108:B108"/>
    <mergeCell ref="A109:B109"/>
    <mergeCell ref="A110:B110"/>
    <mergeCell ref="A148:G148"/>
    <mergeCell ref="A174:B174"/>
    <mergeCell ref="A175:B175"/>
  </mergeCells>
  <phoneticPr fontId="2"/>
  <pageMargins left="1.1100000000000001" right="0.28000000000000003" top="0.34" bottom="0.61" header="0.24" footer="0.54"/>
  <pageSetup paperSize="9" orientation="portrait" r:id="rId1"/>
  <headerFooter alignWithMargins="0">
    <oddFooter xml:space="preserve">&amp;C
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H57" sqref="H57"/>
    </sheetView>
  </sheetViews>
  <sheetFormatPr defaultRowHeight="13.5" x14ac:dyDescent="0.15"/>
  <cols>
    <col min="1" max="1" width="5" style="223" customWidth="1"/>
    <col min="2" max="2" width="10.625" style="223" customWidth="1"/>
    <col min="3" max="3" width="5.625" style="223" customWidth="1"/>
    <col min="4" max="5" width="10.625" style="223" customWidth="1"/>
    <col min="6" max="6" width="5.625" style="223" customWidth="1"/>
    <col min="7" max="8" width="10.625" style="223" customWidth="1"/>
    <col min="9" max="9" width="5.625" style="223" customWidth="1"/>
    <col min="10" max="16384" width="9" style="223"/>
  </cols>
  <sheetData>
    <row r="1" spans="1:10" s="225" customFormat="1" ht="21" customHeight="1" x14ac:dyDescent="0.15">
      <c r="A1" s="243" t="s">
        <v>279</v>
      </c>
      <c r="C1" s="224"/>
      <c r="D1" s="224"/>
      <c r="F1" s="224"/>
      <c r="H1" s="224"/>
    </row>
    <row r="2" spans="1:10" s="225" customFormat="1" ht="21" customHeight="1" x14ac:dyDescent="0.15">
      <c r="A2" s="243"/>
      <c r="C2" s="224"/>
      <c r="D2" s="224"/>
      <c r="F2" s="224"/>
      <c r="H2" s="224"/>
    </row>
    <row r="3" spans="1:10" s="225" customFormat="1" ht="15" customHeight="1" x14ac:dyDescent="0.15">
      <c r="A3" s="691" t="s">
        <v>202</v>
      </c>
      <c r="B3" s="693" t="s">
        <v>274</v>
      </c>
      <c r="C3" s="694"/>
      <c r="D3" s="695"/>
      <c r="E3" s="693" t="s">
        <v>275</v>
      </c>
      <c r="F3" s="694"/>
      <c r="G3" s="695"/>
      <c r="H3" s="693" t="s">
        <v>181</v>
      </c>
      <c r="I3" s="694"/>
      <c r="J3" s="695"/>
    </row>
    <row r="4" spans="1:10" s="225" customFormat="1" ht="15" customHeight="1" x14ac:dyDescent="0.15">
      <c r="A4" s="692"/>
      <c r="B4" s="236" t="s">
        <v>271</v>
      </c>
      <c r="C4" s="239" t="s">
        <v>272</v>
      </c>
      <c r="D4" s="237" t="s">
        <v>273</v>
      </c>
      <c r="E4" s="236" t="s">
        <v>271</v>
      </c>
      <c r="F4" s="239" t="s">
        <v>272</v>
      </c>
      <c r="G4" s="237" t="s">
        <v>273</v>
      </c>
      <c r="H4" s="236" t="s">
        <v>271</v>
      </c>
      <c r="I4" s="239" t="s">
        <v>272</v>
      </c>
      <c r="J4" s="237" t="s">
        <v>273</v>
      </c>
    </row>
    <row r="5" spans="1:10" s="225" customFormat="1" ht="15" customHeight="1" x14ac:dyDescent="0.15">
      <c r="A5" s="226">
        <v>1</v>
      </c>
      <c r="B5" s="227"/>
      <c r="C5" s="244"/>
      <c r="D5" s="228"/>
      <c r="E5" s="227"/>
      <c r="F5" s="240"/>
      <c r="G5" s="228"/>
      <c r="H5" s="227"/>
      <c r="I5" s="240"/>
      <c r="J5" s="228"/>
    </row>
    <row r="6" spans="1:10" s="225" customFormat="1" ht="15" customHeight="1" x14ac:dyDescent="0.15">
      <c r="A6" s="229">
        <v>2</v>
      </c>
      <c r="B6" s="230"/>
      <c r="C6" s="241"/>
      <c r="D6" s="231"/>
      <c r="E6" s="230"/>
      <c r="F6" s="241"/>
      <c r="G6" s="231"/>
      <c r="H6" s="230"/>
      <c r="I6" s="241"/>
      <c r="J6" s="231"/>
    </row>
    <row r="7" spans="1:10" s="225" customFormat="1" ht="15" customHeight="1" x14ac:dyDescent="0.15">
      <c r="A7" s="229">
        <v>3</v>
      </c>
      <c r="B7" s="230"/>
      <c r="C7" s="241"/>
      <c r="D7" s="231"/>
      <c r="E7" s="230"/>
      <c r="F7" s="241"/>
      <c r="G7" s="231"/>
      <c r="H7" s="230"/>
      <c r="I7" s="241"/>
      <c r="J7" s="231"/>
    </row>
    <row r="8" spans="1:10" s="225" customFormat="1" ht="15" customHeight="1" x14ac:dyDescent="0.15">
      <c r="A8" s="229">
        <v>4</v>
      </c>
      <c r="B8" s="230"/>
      <c r="C8" s="241"/>
      <c r="D8" s="231"/>
      <c r="E8" s="230"/>
      <c r="F8" s="241"/>
      <c r="G8" s="231"/>
      <c r="H8" s="230"/>
      <c r="I8" s="241"/>
      <c r="J8" s="231"/>
    </row>
    <row r="9" spans="1:10" s="225" customFormat="1" ht="15" customHeight="1" x14ac:dyDescent="0.15">
      <c r="A9" s="229">
        <v>5</v>
      </c>
      <c r="B9" s="230"/>
      <c r="C9" s="241"/>
      <c r="D9" s="231"/>
      <c r="E9" s="230"/>
      <c r="F9" s="241"/>
      <c r="G9" s="231"/>
      <c r="H9" s="230"/>
      <c r="I9" s="241"/>
      <c r="J9" s="231"/>
    </row>
    <row r="10" spans="1:10" s="225" customFormat="1" ht="15" customHeight="1" x14ac:dyDescent="0.15">
      <c r="A10" s="229">
        <v>6</v>
      </c>
      <c r="B10" s="230"/>
      <c r="C10" s="241"/>
      <c r="D10" s="231"/>
      <c r="E10" s="230"/>
      <c r="F10" s="241"/>
      <c r="G10" s="231"/>
      <c r="H10" s="230"/>
      <c r="I10" s="241"/>
      <c r="J10" s="231"/>
    </row>
    <row r="11" spans="1:10" s="225" customFormat="1" ht="15" customHeight="1" x14ac:dyDescent="0.15">
      <c r="A11" s="229">
        <v>7</v>
      </c>
      <c r="B11" s="230"/>
      <c r="C11" s="241"/>
      <c r="D11" s="231"/>
      <c r="E11" s="230"/>
      <c r="F11" s="241"/>
      <c r="G11" s="231"/>
      <c r="H11" s="230"/>
      <c r="I11" s="241"/>
      <c r="J11" s="231"/>
    </row>
    <row r="12" spans="1:10" s="225" customFormat="1" ht="15" customHeight="1" x14ac:dyDescent="0.15">
      <c r="A12" s="229">
        <v>8</v>
      </c>
      <c r="B12" s="230"/>
      <c r="C12" s="241"/>
      <c r="D12" s="231"/>
      <c r="E12" s="230"/>
      <c r="F12" s="241"/>
      <c r="G12" s="231"/>
      <c r="H12" s="230"/>
      <c r="I12" s="241"/>
      <c r="J12" s="231"/>
    </row>
    <row r="13" spans="1:10" s="225" customFormat="1" ht="15" customHeight="1" x14ac:dyDescent="0.15">
      <c r="A13" s="229">
        <v>9</v>
      </c>
      <c r="B13" s="230"/>
      <c r="C13" s="241"/>
      <c r="D13" s="231"/>
      <c r="E13" s="230"/>
      <c r="F13" s="241"/>
      <c r="G13" s="231"/>
      <c r="H13" s="230"/>
      <c r="I13" s="241"/>
      <c r="J13" s="231"/>
    </row>
    <row r="14" spans="1:10" s="225" customFormat="1" ht="15" customHeight="1" x14ac:dyDescent="0.15">
      <c r="A14" s="229">
        <v>10</v>
      </c>
      <c r="B14" s="230"/>
      <c r="C14" s="241"/>
      <c r="D14" s="231"/>
      <c r="E14" s="230"/>
      <c r="F14" s="241"/>
      <c r="G14" s="231"/>
      <c r="H14" s="230"/>
      <c r="I14" s="241"/>
      <c r="J14" s="231"/>
    </row>
    <row r="15" spans="1:10" s="225" customFormat="1" ht="15" customHeight="1" x14ac:dyDescent="0.15">
      <c r="A15" s="229">
        <v>11</v>
      </c>
      <c r="B15" s="230"/>
      <c r="C15" s="241"/>
      <c r="D15" s="231"/>
      <c r="E15" s="230"/>
      <c r="F15" s="241"/>
      <c r="G15" s="231"/>
      <c r="H15" s="230"/>
      <c r="I15" s="241"/>
      <c r="J15" s="231"/>
    </row>
    <row r="16" spans="1:10" s="225" customFormat="1" ht="15" customHeight="1" x14ac:dyDescent="0.15">
      <c r="A16" s="229">
        <v>12</v>
      </c>
      <c r="B16" s="321"/>
      <c r="C16" s="322"/>
      <c r="D16" s="231"/>
      <c r="E16" s="321"/>
      <c r="F16" s="322"/>
      <c r="G16" s="231"/>
      <c r="H16" s="321"/>
      <c r="I16" s="322"/>
      <c r="J16" s="231"/>
    </row>
    <row r="17" spans="1:10" s="225" customFormat="1" ht="15" customHeight="1" x14ac:dyDescent="0.15">
      <c r="A17" s="232" t="s">
        <v>180</v>
      </c>
      <c r="B17" s="326"/>
      <c r="C17" s="327"/>
      <c r="D17" s="233"/>
      <c r="E17" s="326"/>
      <c r="F17" s="327"/>
      <c r="G17" s="233"/>
      <c r="H17" s="326"/>
      <c r="I17" s="327"/>
      <c r="J17" s="233"/>
    </row>
    <row r="18" spans="1:10" s="225" customFormat="1" ht="15.75" customHeight="1" x14ac:dyDescent="0.15">
      <c r="A18" s="234"/>
      <c r="B18" s="242"/>
      <c r="C18" s="242"/>
      <c r="D18" s="238"/>
      <c r="E18" s="242"/>
      <c r="F18" s="242"/>
      <c r="G18" s="238"/>
      <c r="H18" s="242"/>
      <c r="I18" s="242"/>
      <c r="J18" s="238"/>
    </row>
    <row r="19" spans="1:10" s="225" customFormat="1" ht="15.75" customHeight="1" x14ac:dyDescent="0.15">
      <c r="A19" s="234"/>
      <c r="B19" s="224"/>
      <c r="C19" s="235"/>
      <c r="D19" s="235"/>
      <c r="E19" s="224"/>
      <c r="F19" s="235"/>
      <c r="G19" s="224"/>
      <c r="H19" s="235"/>
      <c r="I19" s="235"/>
    </row>
    <row r="20" spans="1:10" x14ac:dyDescent="0.15">
      <c r="A20" s="691" t="s">
        <v>202</v>
      </c>
      <c r="B20" s="693" t="s">
        <v>182</v>
      </c>
      <c r="C20" s="694"/>
      <c r="D20" s="695"/>
      <c r="E20" s="693" t="s">
        <v>276</v>
      </c>
      <c r="F20" s="694"/>
      <c r="G20" s="695"/>
      <c r="H20" s="693" t="s">
        <v>277</v>
      </c>
      <c r="I20" s="694"/>
      <c r="J20" s="695"/>
    </row>
    <row r="21" spans="1:10" x14ac:dyDescent="0.15">
      <c r="A21" s="692"/>
      <c r="B21" s="236" t="s">
        <v>271</v>
      </c>
      <c r="C21" s="239" t="s">
        <v>272</v>
      </c>
      <c r="D21" s="237" t="s">
        <v>273</v>
      </c>
      <c r="E21" s="236" t="s">
        <v>271</v>
      </c>
      <c r="F21" s="239" t="s">
        <v>272</v>
      </c>
      <c r="G21" s="237" t="s">
        <v>273</v>
      </c>
      <c r="H21" s="236" t="s">
        <v>271</v>
      </c>
      <c r="I21" s="239" t="s">
        <v>272</v>
      </c>
      <c r="J21" s="237" t="s">
        <v>273</v>
      </c>
    </row>
    <row r="22" spans="1:10" x14ac:dyDescent="0.15">
      <c r="A22" s="226">
        <v>1</v>
      </c>
      <c r="B22" s="227"/>
      <c r="C22" s="240"/>
      <c r="D22" s="228"/>
      <c r="E22" s="227"/>
      <c r="F22" s="240"/>
      <c r="G22" s="228"/>
      <c r="H22" s="227"/>
      <c r="I22" s="240"/>
      <c r="J22" s="228"/>
    </row>
    <row r="23" spans="1:10" x14ac:dyDescent="0.15">
      <c r="A23" s="229">
        <v>2</v>
      </c>
      <c r="B23" s="230"/>
      <c r="C23" s="241"/>
      <c r="D23" s="231"/>
      <c r="E23" s="230"/>
      <c r="F23" s="241"/>
      <c r="G23" s="231"/>
      <c r="H23" s="230"/>
      <c r="I23" s="241"/>
      <c r="J23" s="231"/>
    </row>
    <row r="24" spans="1:10" x14ac:dyDescent="0.15">
      <c r="A24" s="229">
        <v>3</v>
      </c>
      <c r="B24" s="230"/>
      <c r="C24" s="241"/>
      <c r="D24" s="231"/>
      <c r="E24" s="230"/>
      <c r="F24" s="241"/>
      <c r="G24" s="231"/>
      <c r="H24" s="230"/>
      <c r="I24" s="241"/>
      <c r="J24" s="231"/>
    </row>
    <row r="25" spans="1:10" x14ac:dyDescent="0.15">
      <c r="A25" s="229">
        <v>4</v>
      </c>
      <c r="B25" s="230"/>
      <c r="C25" s="241"/>
      <c r="D25" s="231"/>
      <c r="E25" s="230"/>
      <c r="F25" s="241"/>
      <c r="G25" s="231"/>
      <c r="H25" s="230"/>
      <c r="I25" s="241"/>
      <c r="J25" s="231"/>
    </row>
    <row r="26" spans="1:10" x14ac:dyDescent="0.15">
      <c r="A26" s="229">
        <v>5</v>
      </c>
      <c r="B26" s="230"/>
      <c r="C26" s="241"/>
      <c r="D26" s="231"/>
      <c r="E26" s="230"/>
      <c r="F26" s="241"/>
      <c r="G26" s="231"/>
      <c r="H26" s="230"/>
      <c r="I26" s="241"/>
      <c r="J26" s="231"/>
    </row>
    <row r="27" spans="1:10" x14ac:dyDescent="0.15">
      <c r="A27" s="229">
        <v>6</v>
      </c>
      <c r="B27" s="230"/>
      <c r="C27" s="241"/>
      <c r="D27" s="231"/>
      <c r="E27" s="230"/>
      <c r="F27" s="241"/>
      <c r="G27" s="231"/>
      <c r="H27" s="230"/>
      <c r="I27" s="241"/>
      <c r="J27" s="231"/>
    </row>
    <row r="28" spans="1:10" x14ac:dyDescent="0.15">
      <c r="A28" s="229">
        <v>7</v>
      </c>
      <c r="B28" s="230"/>
      <c r="C28" s="241"/>
      <c r="D28" s="231"/>
      <c r="E28" s="230"/>
      <c r="F28" s="241"/>
      <c r="G28" s="231"/>
      <c r="H28" s="230"/>
      <c r="I28" s="241"/>
      <c r="J28" s="231"/>
    </row>
    <row r="29" spans="1:10" x14ac:dyDescent="0.15">
      <c r="A29" s="229">
        <v>8</v>
      </c>
      <c r="B29" s="230"/>
      <c r="C29" s="241"/>
      <c r="D29" s="231"/>
      <c r="E29" s="230"/>
      <c r="F29" s="241"/>
      <c r="G29" s="231"/>
      <c r="H29" s="230"/>
      <c r="I29" s="241"/>
      <c r="J29" s="231"/>
    </row>
    <row r="30" spans="1:10" x14ac:dyDescent="0.15">
      <c r="A30" s="229">
        <v>9</v>
      </c>
      <c r="B30" s="230"/>
      <c r="C30" s="241"/>
      <c r="D30" s="231"/>
      <c r="E30" s="230"/>
      <c r="F30" s="241"/>
      <c r="G30" s="231"/>
      <c r="H30" s="230"/>
      <c r="I30" s="241"/>
      <c r="J30" s="231"/>
    </row>
    <row r="31" spans="1:10" x14ac:dyDescent="0.15">
      <c r="A31" s="229">
        <v>10</v>
      </c>
      <c r="B31" s="230"/>
      <c r="C31" s="241"/>
      <c r="D31" s="231"/>
      <c r="E31" s="230"/>
      <c r="F31" s="241"/>
      <c r="G31" s="231"/>
      <c r="H31" s="230"/>
      <c r="I31" s="241"/>
      <c r="J31" s="231"/>
    </row>
    <row r="32" spans="1:10" x14ac:dyDescent="0.15">
      <c r="A32" s="229">
        <v>11</v>
      </c>
      <c r="B32" s="230"/>
      <c r="C32" s="241"/>
      <c r="D32" s="231"/>
      <c r="E32" s="230"/>
      <c r="F32" s="241"/>
      <c r="G32" s="231"/>
      <c r="H32" s="230"/>
      <c r="I32" s="241"/>
      <c r="J32" s="231"/>
    </row>
    <row r="33" spans="1:10" x14ac:dyDescent="0.15">
      <c r="A33" s="229">
        <v>12</v>
      </c>
      <c r="B33" s="321"/>
      <c r="C33" s="322"/>
      <c r="D33" s="231"/>
      <c r="E33" s="321"/>
      <c r="F33" s="322"/>
      <c r="G33" s="231"/>
      <c r="H33" s="321"/>
      <c r="I33" s="322"/>
      <c r="J33" s="231"/>
    </row>
    <row r="34" spans="1:10" x14ac:dyDescent="0.15">
      <c r="A34" s="232" t="s">
        <v>180</v>
      </c>
      <c r="B34" s="326"/>
      <c r="C34" s="327"/>
      <c r="D34" s="233"/>
      <c r="E34" s="326"/>
      <c r="F34" s="327"/>
      <c r="G34" s="233"/>
      <c r="H34" s="326"/>
      <c r="I34" s="327"/>
      <c r="J34" s="233"/>
    </row>
    <row r="35" spans="1:10" ht="15.75" customHeight="1" x14ac:dyDescent="0.15">
      <c r="A35" s="234"/>
      <c r="B35" s="242"/>
      <c r="C35" s="242"/>
      <c r="D35" s="238"/>
      <c r="E35" s="242"/>
      <c r="F35" s="242"/>
      <c r="G35" s="238"/>
      <c r="H35" s="242"/>
      <c r="I35" s="242"/>
      <c r="J35" s="238"/>
    </row>
    <row r="36" spans="1:10" ht="15.75" customHeight="1" x14ac:dyDescent="0.15"/>
    <row r="37" spans="1:10" x14ac:dyDescent="0.15">
      <c r="A37" s="691" t="s">
        <v>202</v>
      </c>
      <c r="B37" s="693" t="s">
        <v>464</v>
      </c>
      <c r="C37" s="694"/>
      <c r="D37" s="695"/>
      <c r="E37" s="693" t="s">
        <v>278</v>
      </c>
      <c r="F37" s="694"/>
      <c r="G37" s="695"/>
      <c r="H37" s="693" t="s">
        <v>278</v>
      </c>
      <c r="I37" s="694"/>
      <c r="J37" s="695"/>
    </row>
    <row r="38" spans="1:10" x14ac:dyDescent="0.15">
      <c r="A38" s="692"/>
      <c r="B38" s="236" t="s">
        <v>271</v>
      </c>
      <c r="C38" s="239" t="s">
        <v>272</v>
      </c>
      <c r="D38" s="237" t="s">
        <v>273</v>
      </c>
      <c r="E38" s="236" t="s">
        <v>271</v>
      </c>
      <c r="F38" s="239" t="s">
        <v>272</v>
      </c>
      <c r="G38" s="237" t="s">
        <v>273</v>
      </c>
      <c r="H38" s="236" t="s">
        <v>271</v>
      </c>
      <c r="I38" s="239" t="s">
        <v>272</v>
      </c>
      <c r="J38" s="237" t="s">
        <v>273</v>
      </c>
    </row>
    <row r="39" spans="1:10" x14ac:dyDescent="0.15">
      <c r="A39" s="226">
        <v>1</v>
      </c>
      <c r="B39" s="227"/>
      <c r="C39" s="240"/>
      <c r="D39" s="228"/>
      <c r="E39" s="227"/>
      <c r="F39" s="240"/>
      <c r="G39" s="228"/>
      <c r="H39" s="227"/>
      <c r="I39" s="240"/>
      <c r="J39" s="228"/>
    </row>
    <row r="40" spans="1:10" x14ac:dyDescent="0.15">
      <c r="A40" s="229">
        <v>2</v>
      </c>
      <c r="B40" s="230"/>
      <c r="C40" s="241"/>
      <c r="D40" s="231"/>
      <c r="E40" s="230"/>
      <c r="F40" s="241"/>
      <c r="G40" s="231"/>
      <c r="H40" s="230"/>
      <c r="I40" s="241"/>
      <c r="J40" s="231"/>
    </row>
    <row r="41" spans="1:10" x14ac:dyDescent="0.15">
      <c r="A41" s="229">
        <v>3</v>
      </c>
      <c r="B41" s="230"/>
      <c r="C41" s="241"/>
      <c r="D41" s="231"/>
      <c r="E41" s="230"/>
      <c r="F41" s="241"/>
      <c r="G41" s="231"/>
      <c r="H41" s="230"/>
      <c r="I41" s="241"/>
      <c r="J41" s="231"/>
    </row>
    <row r="42" spans="1:10" x14ac:dyDescent="0.15">
      <c r="A42" s="229">
        <v>4</v>
      </c>
      <c r="B42" s="230"/>
      <c r="C42" s="241"/>
      <c r="D42" s="231"/>
      <c r="E42" s="230"/>
      <c r="F42" s="241"/>
      <c r="G42" s="231"/>
      <c r="H42" s="230"/>
      <c r="I42" s="241"/>
      <c r="J42" s="231"/>
    </row>
    <row r="43" spans="1:10" x14ac:dyDescent="0.15">
      <c r="A43" s="229">
        <v>5</v>
      </c>
      <c r="B43" s="230"/>
      <c r="C43" s="241"/>
      <c r="D43" s="231"/>
      <c r="E43" s="230"/>
      <c r="F43" s="241"/>
      <c r="G43" s="231"/>
      <c r="H43" s="230"/>
      <c r="I43" s="241"/>
      <c r="J43" s="231"/>
    </row>
    <row r="44" spans="1:10" x14ac:dyDescent="0.15">
      <c r="A44" s="229">
        <v>6</v>
      </c>
      <c r="B44" s="230"/>
      <c r="C44" s="241"/>
      <c r="D44" s="231"/>
      <c r="E44" s="230"/>
      <c r="F44" s="241"/>
      <c r="G44" s="231"/>
      <c r="H44" s="230"/>
      <c r="I44" s="241"/>
      <c r="J44" s="231"/>
    </row>
    <row r="45" spans="1:10" x14ac:dyDescent="0.15">
      <c r="A45" s="229">
        <v>7</v>
      </c>
      <c r="B45" s="230"/>
      <c r="C45" s="241"/>
      <c r="D45" s="231"/>
      <c r="E45" s="230"/>
      <c r="F45" s="241"/>
      <c r="G45" s="231"/>
      <c r="H45" s="230"/>
      <c r="I45" s="241"/>
      <c r="J45" s="231"/>
    </row>
    <row r="46" spans="1:10" x14ac:dyDescent="0.15">
      <c r="A46" s="229">
        <v>8</v>
      </c>
      <c r="B46" s="230"/>
      <c r="C46" s="241"/>
      <c r="D46" s="231"/>
      <c r="E46" s="230"/>
      <c r="F46" s="241"/>
      <c r="G46" s="231"/>
      <c r="H46" s="230"/>
      <c r="I46" s="241"/>
      <c r="J46" s="231"/>
    </row>
    <row r="47" spans="1:10" x14ac:dyDescent="0.15">
      <c r="A47" s="229">
        <v>9</v>
      </c>
      <c r="B47" s="230"/>
      <c r="C47" s="241"/>
      <c r="D47" s="231"/>
      <c r="E47" s="230"/>
      <c r="F47" s="241"/>
      <c r="G47" s="231"/>
      <c r="H47" s="230"/>
      <c r="I47" s="241"/>
      <c r="J47" s="231"/>
    </row>
    <row r="48" spans="1:10" x14ac:dyDescent="0.15">
      <c r="A48" s="229">
        <v>10</v>
      </c>
      <c r="B48" s="230"/>
      <c r="C48" s="241"/>
      <c r="D48" s="231"/>
      <c r="E48" s="230"/>
      <c r="F48" s="241"/>
      <c r="G48" s="231"/>
      <c r="H48" s="230"/>
      <c r="I48" s="241"/>
      <c r="J48" s="231"/>
    </row>
    <row r="49" spans="1:10" x14ac:dyDescent="0.15">
      <c r="A49" s="229">
        <v>11</v>
      </c>
      <c r="B49" s="230"/>
      <c r="C49" s="241"/>
      <c r="D49" s="231"/>
      <c r="E49" s="230"/>
      <c r="F49" s="241"/>
      <c r="G49" s="231"/>
      <c r="H49" s="230"/>
      <c r="I49" s="241"/>
      <c r="J49" s="231"/>
    </row>
    <row r="50" spans="1:10" x14ac:dyDescent="0.15">
      <c r="A50" s="229">
        <v>12</v>
      </c>
      <c r="B50" s="321"/>
      <c r="C50" s="322"/>
      <c r="D50" s="231"/>
      <c r="E50" s="321"/>
      <c r="F50" s="322"/>
      <c r="G50" s="231"/>
      <c r="H50" s="321"/>
      <c r="I50" s="322"/>
      <c r="J50" s="231"/>
    </row>
    <row r="51" spans="1:10" x14ac:dyDescent="0.15">
      <c r="A51" s="232" t="s">
        <v>180</v>
      </c>
      <c r="B51" s="326"/>
      <c r="C51" s="327"/>
      <c r="D51" s="233"/>
      <c r="E51" s="326"/>
      <c r="F51" s="327"/>
      <c r="G51" s="233"/>
      <c r="H51" s="326"/>
      <c r="I51" s="327"/>
      <c r="J51" s="233"/>
    </row>
    <row r="52" spans="1:10" ht="20.100000000000001" customHeight="1" thickBot="1" x14ac:dyDescent="0.2">
      <c r="E52" s="323"/>
    </row>
    <row r="53" spans="1:10" ht="20.100000000000001" customHeight="1" thickTop="1" thickBot="1" x14ac:dyDescent="0.25">
      <c r="E53" s="689" t="s">
        <v>348</v>
      </c>
      <c r="F53" s="690"/>
      <c r="G53" s="690"/>
      <c r="H53" s="686"/>
      <c r="I53" s="687"/>
      <c r="J53" s="688"/>
    </row>
    <row r="54" spans="1:10" ht="20.100000000000001" customHeight="1" thickTop="1" x14ac:dyDescent="0.15">
      <c r="B54" s="223" t="s">
        <v>523</v>
      </c>
    </row>
    <row r="55" spans="1:10" ht="20.100000000000001" customHeight="1" x14ac:dyDescent="0.15">
      <c r="B55" s="223" t="s">
        <v>522</v>
      </c>
    </row>
    <row r="56" spans="1:10" ht="20.100000000000001" customHeight="1" x14ac:dyDescent="0.15">
      <c r="E56" s="259" t="s">
        <v>506</v>
      </c>
    </row>
    <row r="57" spans="1:10" ht="20.100000000000001" customHeight="1" x14ac:dyDescent="0.15"/>
    <row r="58" spans="1:10" ht="20.100000000000001" customHeight="1" x14ac:dyDescent="0.15"/>
  </sheetData>
  <mergeCells count="14">
    <mergeCell ref="E3:G3"/>
    <mergeCell ref="H3:J3"/>
    <mergeCell ref="A20:A21"/>
    <mergeCell ref="A3:A4"/>
    <mergeCell ref="B3:D3"/>
    <mergeCell ref="B20:D20"/>
    <mergeCell ref="E20:G20"/>
    <mergeCell ref="H20:J20"/>
    <mergeCell ref="H53:J53"/>
    <mergeCell ref="E53:G53"/>
    <mergeCell ref="A37:A38"/>
    <mergeCell ref="B37:D37"/>
    <mergeCell ref="E37:G37"/>
    <mergeCell ref="H37:J37"/>
  </mergeCells>
  <phoneticPr fontId="2"/>
  <pageMargins left="0.78740157480314965" right="0" top="0.73" bottom="0.42" header="0.51181102362204722" footer="0.2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2"/>
  <sheetViews>
    <sheetView showZeros="0" workbookViewId="0"/>
  </sheetViews>
  <sheetFormatPr defaultRowHeight="26.1" customHeight="1" x14ac:dyDescent="0.15"/>
  <cols>
    <col min="1" max="1" width="9.5" style="2" customWidth="1"/>
    <col min="2" max="3" width="7.625" style="2" customWidth="1"/>
    <col min="4" max="7" width="12.125" style="2" customWidth="1"/>
    <col min="8" max="8" width="14.5" style="20" customWidth="1"/>
    <col min="9" max="16384" width="9" style="2"/>
  </cols>
  <sheetData>
    <row r="1" spans="1:8" ht="23.25" customHeight="1" x14ac:dyDescent="0.15">
      <c r="H1" s="2"/>
    </row>
    <row r="2" spans="1:8" ht="27.95" customHeight="1" x14ac:dyDescent="0.15">
      <c r="A2" s="3" t="s">
        <v>465</v>
      </c>
      <c r="B2" s="3"/>
      <c r="C2" s="3"/>
    </row>
    <row r="3" spans="1:8" ht="27" customHeight="1" x14ac:dyDescent="0.15">
      <c r="A3" s="428" t="s">
        <v>183</v>
      </c>
      <c r="B3" s="429"/>
      <c r="C3" s="444"/>
      <c r="D3" s="4" t="s">
        <v>138</v>
      </c>
      <c r="E3" s="428" t="s">
        <v>184</v>
      </c>
      <c r="F3" s="429"/>
      <c r="G3" s="429"/>
      <c r="H3" s="21" t="s">
        <v>75</v>
      </c>
    </row>
    <row r="4" spans="1:8" ht="21.95" customHeight="1" x14ac:dyDescent="0.15">
      <c r="A4" s="43" t="s">
        <v>466</v>
      </c>
      <c r="B4" s="113"/>
      <c r="C4" s="133"/>
      <c r="D4" s="63" t="s">
        <v>350</v>
      </c>
      <c r="E4" s="97"/>
      <c r="F4" s="118"/>
      <c r="G4" s="118"/>
      <c r="H4" s="22"/>
    </row>
    <row r="5" spans="1:8" ht="21.95" customHeight="1" x14ac:dyDescent="0.15">
      <c r="A5" s="81" t="s">
        <v>467</v>
      </c>
      <c r="B5" s="100"/>
      <c r="C5" s="151"/>
      <c r="D5" s="64" t="s">
        <v>350</v>
      </c>
      <c r="E5" s="81"/>
      <c r="F5" s="119"/>
      <c r="G5" s="119"/>
      <c r="H5" s="23"/>
    </row>
    <row r="6" spans="1:8" ht="21.95" customHeight="1" x14ac:dyDescent="0.15">
      <c r="A6" s="81" t="s">
        <v>468</v>
      </c>
      <c r="B6" s="100"/>
      <c r="C6" s="151"/>
      <c r="D6" s="64" t="s">
        <v>350</v>
      </c>
      <c r="E6" s="81"/>
      <c r="F6" s="119"/>
      <c r="G6" s="119"/>
      <c r="H6" s="23"/>
    </row>
    <row r="7" spans="1:8" ht="21.95" customHeight="1" x14ac:dyDescent="0.15">
      <c r="A7" s="81"/>
      <c r="B7" s="100"/>
      <c r="C7" s="151"/>
      <c r="D7" s="64" t="s">
        <v>350</v>
      </c>
      <c r="E7" s="81"/>
      <c r="F7" s="119"/>
      <c r="G7" s="119"/>
      <c r="H7" s="23"/>
    </row>
    <row r="8" spans="1:8" ht="21.95" customHeight="1" x14ac:dyDescent="0.15">
      <c r="A8" s="81"/>
      <c r="B8" s="100"/>
      <c r="C8" s="151"/>
      <c r="D8" s="64" t="s">
        <v>350</v>
      </c>
      <c r="E8" s="81"/>
      <c r="F8" s="119"/>
      <c r="G8" s="119"/>
      <c r="H8" s="23"/>
    </row>
    <row r="9" spans="1:8" ht="21.95" customHeight="1" x14ac:dyDescent="0.15">
      <c r="A9" s="81"/>
      <c r="B9" s="100"/>
      <c r="C9" s="151"/>
      <c r="D9" s="64" t="s">
        <v>350</v>
      </c>
      <c r="E9" s="81"/>
      <c r="F9" s="119"/>
      <c r="G9" s="119"/>
      <c r="H9" s="23"/>
    </row>
    <row r="10" spans="1:8" ht="21.95" customHeight="1" x14ac:dyDescent="0.15">
      <c r="A10" s="81"/>
      <c r="B10" s="100"/>
      <c r="C10" s="151"/>
      <c r="D10" s="64" t="s">
        <v>350</v>
      </c>
      <c r="E10" s="81"/>
      <c r="F10" s="119"/>
      <c r="G10" s="119"/>
      <c r="H10" s="23"/>
    </row>
    <row r="11" spans="1:8" ht="21.95" customHeight="1" x14ac:dyDescent="0.15">
      <c r="A11" s="81"/>
      <c r="B11" s="100"/>
      <c r="C11" s="151"/>
      <c r="D11" s="64" t="s">
        <v>350</v>
      </c>
      <c r="E11" s="81"/>
      <c r="F11" s="119"/>
      <c r="G11" s="119"/>
      <c r="H11" s="23"/>
    </row>
    <row r="12" spans="1:8" ht="21.95" customHeight="1" x14ac:dyDescent="0.15">
      <c r="A12" s="81"/>
      <c r="B12" s="100"/>
      <c r="C12" s="151"/>
      <c r="D12" s="64" t="s">
        <v>350</v>
      </c>
      <c r="E12" s="81"/>
      <c r="F12" s="119"/>
      <c r="G12" s="119"/>
      <c r="H12" s="23"/>
    </row>
    <row r="13" spans="1:8" ht="21.95" customHeight="1" x14ac:dyDescent="0.15">
      <c r="A13" s="81"/>
      <c r="B13" s="100"/>
      <c r="C13" s="151"/>
      <c r="D13" s="64" t="s">
        <v>350</v>
      </c>
      <c r="E13" s="81"/>
      <c r="F13" s="119"/>
      <c r="G13" s="119"/>
      <c r="H13" s="23"/>
    </row>
    <row r="14" spans="1:8" ht="21.95" customHeight="1" x14ac:dyDescent="0.15">
      <c r="A14" s="81"/>
      <c r="B14" s="100"/>
      <c r="C14" s="151"/>
      <c r="D14" s="64" t="s">
        <v>350</v>
      </c>
      <c r="E14" s="81"/>
      <c r="F14" s="119"/>
      <c r="G14" s="119"/>
      <c r="H14" s="23"/>
    </row>
    <row r="15" spans="1:8" ht="21.95" customHeight="1" thickBot="1" x14ac:dyDescent="0.2">
      <c r="A15" s="94"/>
      <c r="B15" s="265"/>
      <c r="C15" s="312"/>
      <c r="D15" s="304" t="s">
        <v>350</v>
      </c>
      <c r="E15" s="207"/>
      <c r="F15" s="47"/>
      <c r="G15" s="47"/>
      <c r="H15" s="23"/>
    </row>
    <row r="16" spans="1:8" ht="26.1" customHeight="1" thickTop="1" thickBot="1" x14ac:dyDescent="0.2">
      <c r="A16" s="637" t="s">
        <v>349</v>
      </c>
      <c r="B16" s="638"/>
      <c r="C16" s="638"/>
      <c r="D16" s="638"/>
      <c r="E16" s="638"/>
      <c r="F16" s="638"/>
      <c r="G16" s="638"/>
      <c r="H16" s="41">
        <f>SUM(H4:H15)</f>
        <v>0</v>
      </c>
    </row>
    <row r="17" spans="1:8" ht="27" customHeight="1" thickTop="1" x14ac:dyDescent="0.15">
      <c r="A17" s="152"/>
      <c r="B17" s="152"/>
      <c r="C17" s="152"/>
      <c r="H17" s="2"/>
    </row>
    <row r="18" spans="1:8" ht="27.95" customHeight="1" x14ac:dyDescent="0.15">
      <c r="A18" s="132" t="s">
        <v>18</v>
      </c>
      <c r="B18" s="132"/>
      <c r="C18" s="132"/>
    </row>
    <row r="19" spans="1:8" ht="27" customHeight="1" x14ac:dyDescent="0.15">
      <c r="A19" s="428" t="s">
        <v>469</v>
      </c>
      <c r="B19" s="429"/>
      <c r="C19" s="444"/>
      <c r="D19" s="4" t="s">
        <v>138</v>
      </c>
      <c r="E19" s="428" t="s">
        <v>186</v>
      </c>
      <c r="F19" s="429"/>
      <c r="G19" s="429"/>
      <c r="H19" s="21" t="s">
        <v>75</v>
      </c>
    </row>
    <row r="20" spans="1:8" ht="21.95" customHeight="1" x14ac:dyDescent="0.15">
      <c r="A20" s="98" t="s">
        <v>185</v>
      </c>
      <c r="B20" s="147"/>
      <c r="C20" s="146"/>
      <c r="D20" s="315" t="s">
        <v>350</v>
      </c>
      <c r="E20" s="43"/>
      <c r="F20" s="136"/>
      <c r="G20" s="136"/>
      <c r="H20" s="22"/>
    </row>
    <row r="21" spans="1:8" ht="21.95" customHeight="1" x14ac:dyDescent="0.15">
      <c r="A21" s="81" t="s">
        <v>19</v>
      </c>
      <c r="B21" s="100"/>
      <c r="C21" s="151"/>
      <c r="D21" s="316" t="s">
        <v>350</v>
      </c>
      <c r="E21" s="81"/>
      <c r="F21" s="119"/>
      <c r="G21" s="119"/>
      <c r="H21" s="23"/>
    </row>
    <row r="22" spans="1:8" ht="21.95" customHeight="1" x14ac:dyDescent="0.15">
      <c r="A22" s="81"/>
      <c r="B22" s="100"/>
      <c r="C22" s="151"/>
      <c r="D22" s="317" t="s">
        <v>350</v>
      </c>
      <c r="E22" s="81"/>
      <c r="F22" s="119"/>
      <c r="G22" s="119"/>
      <c r="H22" s="23"/>
    </row>
    <row r="23" spans="1:8" ht="21.95" customHeight="1" x14ac:dyDescent="0.15">
      <c r="A23" s="92"/>
      <c r="B23" s="143"/>
      <c r="C23" s="153"/>
      <c r="D23" s="318" t="s">
        <v>350</v>
      </c>
      <c r="E23" s="92"/>
      <c r="F23" s="120"/>
      <c r="G23" s="120"/>
      <c r="H23" s="26"/>
    </row>
    <row r="24" spans="1:8" ht="21.95" customHeight="1" x14ac:dyDescent="0.15">
      <c r="A24" s="727" t="s">
        <v>280</v>
      </c>
      <c r="B24" s="712"/>
      <c r="C24" s="645"/>
      <c r="D24" s="319" t="s">
        <v>350</v>
      </c>
      <c r="E24" s="97"/>
      <c r="F24" s="118"/>
      <c r="G24" s="118"/>
      <c r="H24" s="22"/>
    </row>
    <row r="25" spans="1:8" ht="21.95" customHeight="1" x14ac:dyDescent="0.15">
      <c r="A25" s="728"/>
      <c r="B25" s="708"/>
      <c r="C25" s="634"/>
      <c r="D25" s="317" t="s">
        <v>350</v>
      </c>
      <c r="E25" s="81"/>
      <c r="F25" s="119"/>
      <c r="G25" s="119"/>
      <c r="H25" s="23"/>
    </row>
    <row r="26" spans="1:8" ht="21.95" customHeight="1" x14ac:dyDescent="0.15">
      <c r="A26" s="728"/>
      <c r="B26" s="708"/>
      <c r="C26" s="634"/>
      <c r="D26" s="320" t="s">
        <v>350</v>
      </c>
      <c r="E26" s="81"/>
      <c r="F26" s="119"/>
      <c r="G26" s="119"/>
      <c r="H26" s="23"/>
    </row>
    <row r="27" spans="1:8" ht="21.95" customHeight="1" x14ac:dyDescent="0.15">
      <c r="A27" s="729"/>
      <c r="B27" s="709"/>
      <c r="C27" s="710"/>
      <c r="D27" s="161" t="s">
        <v>350</v>
      </c>
      <c r="E27" s="35"/>
      <c r="F27" s="11"/>
      <c r="G27" s="11"/>
      <c r="H27" s="24"/>
    </row>
    <row r="28" spans="1:8" ht="21.95" customHeight="1" x14ac:dyDescent="0.15">
      <c r="A28" s="702" t="s">
        <v>203</v>
      </c>
      <c r="B28" s="703"/>
      <c r="C28" s="704"/>
      <c r="D28" s="63" t="s">
        <v>350</v>
      </c>
      <c r="E28" s="113"/>
      <c r="F28" s="124"/>
      <c r="G28" s="124"/>
      <c r="H28" s="38"/>
    </row>
    <row r="29" spans="1:8" ht="21.95" customHeight="1" x14ac:dyDescent="0.15">
      <c r="A29" s="696"/>
      <c r="B29" s="697"/>
      <c r="C29" s="698"/>
      <c r="D29" s="64" t="s">
        <v>350</v>
      </c>
      <c r="E29" s="100"/>
      <c r="F29" s="119"/>
      <c r="G29" s="119"/>
      <c r="H29" s="23"/>
    </row>
    <row r="30" spans="1:8" ht="21.95" customHeight="1" x14ac:dyDescent="0.15">
      <c r="A30" s="705"/>
      <c r="B30" s="706"/>
      <c r="C30" s="707"/>
      <c r="D30" s="88" t="s">
        <v>350</v>
      </c>
      <c r="E30" s="143"/>
      <c r="F30" s="120"/>
      <c r="G30" s="120"/>
      <c r="H30" s="26"/>
    </row>
    <row r="31" spans="1:8" ht="21.95" customHeight="1" x14ac:dyDescent="0.15">
      <c r="A31" s="702"/>
      <c r="B31" s="703"/>
      <c r="C31" s="704"/>
      <c r="D31" s="63" t="s">
        <v>350</v>
      </c>
      <c r="E31" s="113"/>
      <c r="F31" s="124"/>
      <c r="G31" s="124"/>
      <c r="H31" s="38"/>
    </row>
    <row r="32" spans="1:8" ht="21.95" customHeight="1" x14ac:dyDescent="0.15">
      <c r="A32" s="696"/>
      <c r="B32" s="697"/>
      <c r="C32" s="698"/>
      <c r="D32" s="64" t="s">
        <v>350</v>
      </c>
      <c r="E32" s="100"/>
      <c r="F32" s="119"/>
      <c r="G32" s="119"/>
      <c r="H32" s="23"/>
    </row>
    <row r="33" spans="1:8" ht="21.95" customHeight="1" thickBot="1" x14ac:dyDescent="0.2">
      <c r="A33" s="699"/>
      <c r="B33" s="700"/>
      <c r="C33" s="701"/>
      <c r="D33" s="65" t="s">
        <v>350</v>
      </c>
      <c r="E33" s="265"/>
      <c r="F33" s="150"/>
      <c r="G33" s="150"/>
      <c r="H33" s="40"/>
    </row>
    <row r="34" spans="1:8" ht="26.1" customHeight="1" thickTop="1" thickBot="1" x14ac:dyDescent="0.2">
      <c r="A34" s="637" t="s">
        <v>351</v>
      </c>
      <c r="B34" s="638"/>
      <c r="C34" s="638"/>
      <c r="D34" s="638"/>
      <c r="E34" s="638"/>
      <c r="F34" s="638"/>
      <c r="G34" s="638"/>
      <c r="H34" s="41">
        <f>SUM(H20:H33)</f>
        <v>0</v>
      </c>
    </row>
    <row r="35" spans="1:8" ht="26.1" customHeight="1" thickTop="1" x14ac:dyDescent="0.15"/>
    <row r="36" spans="1:8" ht="24.75" customHeight="1" x14ac:dyDescent="0.15">
      <c r="A36" s="112"/>
      <c r="B36" s="112"/>
      <c r="C36" s="644"/>
      <c r="D36" s="644"/>
      <c r="E36" s="148" t="s">
        <v>507</v>
      </c>
      <c r="F36" s="148"/>
      <c r="G36" s="154"/>
      <c r="H36" s="49"/>
    </row>
    <row r="37" spans="1:8" ht="23.25" customHeight="1" x14ac:dyDescent="0.15">
      <c r="H37" s="2"/>
    </row>
    <row r="38" spans="1:8" ht="27.95" customHeight="1" x14ac:dyDescent="0.15">
      <c r="A38" s="3" t="s">
        <v>20</v>
      </c>
      <c r="B38" s="3"/>
      <c r="C38" s="3"/>
    </row>
    <row r="39" spans="1:8" ht="26.25" customHeight="1" x14ac:dyDescent="0.15">
      <c r="A39" s="428" t="s">
        <v>156</v>
      </c>
      <c r="B39" s="429"/>
      <c r="C39" s="444"/>
      <c r="D39" s="4" t="s">
        <v>138</v>
      </c>
      <c r="E39" s="429" t="s">
        <v>173</v>
      </c>
      <c r="F39" s="429"/>
      <c r="G39" s="429"/>
      <c r="H39" s="21" t="s">
        <v>75</v>
      </c>
    </row>
    <row r="40" spans="1:8" ht="21.6" customHeight="1" x14ac:dyDescent="0.15">
      <c r="A40" s="664" t="s">
        <v>187</v>
      </c>
      <c r="B40" s="550"/>
      <c r="C40" s="668"/>
      <c r="D40" s="63" t="s">
        <v>350</v>
      </c>
      <c r="E40" s="113"/>
      <c r="F40" s="118"/>
      <c r="G40" s="118"/>
      <c r="H40" s="22"/>
    </row>
    <row r="41" spans="1:8" ht="21.6" customHeight="1" x14ac:dyDescent="0.15">
      <c r="A41" s="669"/>
      <c r="B41" s="711"/>
      <c r="C41" s="670"/>
      <c r="D41" s="303" t="s">
        <v>350</v>
      </c>
      <c r="E41" s="100"/>
      <c r="F41" s="119"/>
      <c r="G41" s="119"/>
      <c r="H41" s="23"/>
    </row>
    <row r="42" spans="1:8" ht="21.6" customHeight="1" x14ac:dyDescent="0.15">
      <c r="A42" s="671"/>
      <c r="B42" s="713"/>
      <c r="C42" s="672"/>
      <c r="D42" s="55" t="s">
        <v>350</v>
      </c>
      <c r="E42" s="155"/>
      <c r="F42" s="11"/>
      <c r="G42" s="11"/>
      <c r="H42" s="24"/>
    </row>
    <row r="43" spans="1:8" ht="21.6" customHeight="1" x14ac:dyDescent="0.15">
      <c r="A43" s="664" t="s">
        <v>188</v>
      </c>
      <c r="B43" s="550"/>
      <c r="C43" s="668"/>
      <c r="D43" s="105" t="s">
        <v>350</v>
      </c>
      <c r="E43" s="147"/>
      <c r="F43" s="47"/>
      <c r="G43" s="47"/>
      <c r="H43" s="39"/>
    </row>
    <row r="44" spans="1:8" ht="21.6" customHeight="1" x14ac:dyDescent="0.15">
      <c r="A44" s="669"/>
      <c r="B44" s="711"/>
      <c r="C44" s="670"/>
      <c r="D44" s="303" t="s">
        <v>350</v>
      </c>
      <c r="E44" s="100"/>
      <c r="F44" s="119"/>
      <c r="G44" s="119"/>
      <c r="H44" s="23"/>
    </row>
    <row r="45" spans="1:8" ht="21.6" customHeight="1" x14ac:dyDescent="0.15">
      <c r="A45" s="671"/>
      <c r="B45" s="713"/>
      <c r="C45" s="672"/>
      <c r="D45" s="55" t="s">
        <v>350</v>
      </c>
      <c r="E45" s="155"/>
      <c r="F45" s="11"/>
      <c r="G45" s="11"/>
      <c r="H45" s="24"/>
    </row>
    <row r="46" spans="1:8" ht="21.6" customHeight="1" x14ac:dyDescent="0.15">
      <c r="A46" s="667" t="s">
        <v>470</v>
      </c>
      <c r="B46" s="714"/>
      <c r="C46" s="715"/>
      <c r="D46" s="85" t="s">
        <v>350</v>
      </c>
      <c r="E46" s="46"/>
      <c r="F46" s="47"/>
      <c r="G46" s="47"/>
      <c r="H46" s="39"/>
    </row>
    <row r="47" spans="1:8" ht="21.6" customHeight="1" x14ac:dyDescent="0.15">
      <c r="A47" s="716"/>
      <c r="B47" s="717"/>
      <c r="C47" s="718"/>
      <c r="D47" s="303" t="s">
        <v>350</v>
      </c>
      <c r="E47" s="100"/>
      <c r="F47" s="119"/>
      <c r="G47" s="119"/>
      <c r="H47" s="23"/>
    </row>
    <row r="48" spans="1:8" ht="21.6" customHeight="1" x14ac:dyDescent="0.15">
      <c r="A48" s="719"/>
      <c r="B48" s="720"/>
      <c r="C48" s="721"/>
      <c r="D48" s="88" t="s">
        <v>350</v>
      </c>
      <c r="E48" s="143"/>
      <c r="F48" s="120"/>
      <c r="G48" s="120"/>
      <c r="H48" s="26"/>
    </row>
    <row r="49" spans="1:8" ht="21.6" customHeight="1" x14ac:dyDescent="0.15">
      <c r="A49" s="664" t="s">
        <v>189</v>
      </c>
      <c r="B49" s="550"/>
      <c r="C49" s="668"/>
      <c r="D49" s="105" t="s">
        <v>350</v>
      </c>
      <c r="E49" s="98"/>
      <c r="F49" s="136"/>
      <c r="G49" s="136"/>
      <c r="H49" s="37"/>
    </row>
    <row r="50" spans="1:8" ht="21.6" customHeight="1" x14ac:dyDescent="0.15">
      <c r="A50" s="669"/>
      <c r="B50" s="711"/>
      <c r="C50" s="670"/>
      <c r="D50" s="64" t="s">
        <v>350</v>
      </c>
      <c r="E50" s="81"/>
      <c r="F50" s="119"/>
      <c r="G50" s="119"/>
      <c r="H50" s="23"/>
    </row>
    <row r="51" spans="1:8" ht="21.6" customHeight="1" x14ac:dyDescent="0.15">
      <c r="A51" s="671"/>
      <c r="B51" s="713"/>
      <c r="C51" s="672"/>
      <c r="D51" s="88" t="s">
        <v>350</v>
      </c>
      <c r="E51" s="92"/>
      <c r="F51" s="120"/>
      <c r="G51" s="120"/>
      <c r="H51" s="26"/>
    </row>
    <row r="52" spans="1:8" ht="21.6" customHeight="1" x14ac:dyDescent="0.15">
      <c r="A52" s="664" t="s">
        <v>190</v>
      </c>
      <c r="B52" s="550"/>
      <c r="C52" s="668"/>
      <c r="D52" s="221" t="s">
        <v>350</v>
      </c>
      <c r="E52" s="43"/>
      <c r="F52" s="124"/>
      <c r="G52" s="124"/>
      <c r="H52" s="38"/>
    </row>
    <row r="53" spans="1:8" ht="21.6" customHeight="1" x14ac:dyDescent="0.15">
      <c r="A53" s="665"/>
      <c r="B53" s="666"/>
      <c r="C53" s="670"/>
      <c r="D53" s="64" t="s">
        <v>350</v>
      </c>
      <c r="E53" s="100"/>
      <c r="F53" s="119"/>
      <c r="G53" s="119"/>
      <c r="H53" s="23"/>
    </row>
    <row r="54" spans="1:8" ht="21.6" customHeight="1" x14ac:dyDescent="0.15">
      <c r="A54" s="671"/>
      <c r="B54" s="713"/>
      <c r="C54" s="672"/>
      <c r="D54" s="88" t="s">
        <v>350</v>
      </c>
      <c r="E54" s="143"/>
      <c r="F54" s="120"/>
      <c r="G54" s="120"/>
      <c r="H54" s="26"/>
    </row>
    <row r="55" spans="1:8" ht="21.6" customHeight="1" x14ac:dyDescent="0.15">
      <c r="A55" s="664" t="s">
        <v>191</v>
      </c>
      <c r="B55" s="550"/>
      <c r="C55" s="668"/>
      <c r="D55" s="221" t="s">
        <v>350</v>
      </c>
      <c r="E55" s="43"/>
      <c r="F55" s="124"/>
      <c r="G55" s="124"/>
      <c r="H55" s="38"/>
    </row>
    <row r="56" spans="1:8" ht="21.6" customHeight="1" x14ac:dyDescent="0.15">
      <c r="A56" s="669"/>
      <c r="B56" s="711"/>
      <c r="C56" s="670"/>
      <c r="D56" s="64" t="s">
        <v>350</v>
      </c>
      <c r="E56" s="100"/>
      <c r="F56" s="119"/>
      <c r="G56" s="119"/>
      <c r="H56" s="23"/>
    </row>
    <row r="57" spans="1:8" ht="21.6" customHeight="1" thickBot="1" x14ac:dyDescent="0.2">
      <c r="A57" s="669"/>
      <c r="B57" s="711"/>
      <c r="C57" s="670"/>
      <c r="D57" s="65" t="s">
        <v>350</v>
      </c>
      <c r="E57" s="265"/>
      <c r="F57" s="150"/>
      <c r="G57" s="150"/>
      <c r="H57" s="26"/>
    </row>
    <row r="58" spans="1:8" ht="26.1" customHeight="1" thickTop="1" thickBot="1" x14ac:dyDescent="0.2">
      <c r="A58" s="637" t="s">
        <v>352</v>
      </c>
      <c r="B58" s="638"/>
      <c r="C58" s="638"/>
      <c r="D58" s="638"/>
      <c r="E58" s="638"/>
      <c r="F58" s="638"/>
      <c r="G58" s="638"/>
      <c r="H58" s="41">
        <f>SUM(H40:H57)</f>
        <v>0</v>
      </c>
    </row>
    <row r="59" spans="1:8" ht="23.25" customHeight="1" thickTop="1" x14ac:dyDescent="0.15">
      <c r="H59" s="2"/>
    </row>
    <row r="60" spans="1:8" ht="27.95" customHeight="1" x14ac:dyDescent="0.15">
      <c r="A60" s="3" t="s">
        <v>21</v>
      </c>
      <c r="B60" s="3"/>
      <c r="C60" s="3"/>
    </row>
    <row r="61" spans="1:8" ht="32.25" customHeight="1" x14ac:dyDescent="0.15">
      <c r="A61" s="428" t="s">
        <v>192</v>
      </c>
      <c r="B61" s="429"/>
      <c r="C61" s="444"/>
      <c r="D61" s="4" t="s">
        <v>138</v>
      </c>
      <c r="E61" s="428" t="s">
        <v>383</v>
      </c>
      <c r="F61" s="429"/>
      <c r="G61" s="429"/>
      <c r="H61" s="21" t="s">
        <v>75</v>
      </c>
    </row>
    <row r="62" spans="1:8" ht="21.6" customHeight="1" x14ac:dyDescent="0.15">
      <c r="A62" s="723" t="s">
        <v>471</v>
      </c>
      <c r="B62" s="724"/>
      <c r="C62" s="157" t="s">
        <v>193</v>
      </c>
      <c r="D62" s="177"/>
      <c r="E62" s="43"/>
      <c r="F62" s="124"/>
      <c r="G62" s="124"/>
      <c r="H62" s="22"/>
    </row>
    <row r="63" spans="1:8" ht="21.6" customHeight="1" x14ac:dyDescent="0.15">
      <c r="A63" s="725"/>
      <c r="B63" s="726"/>
      <c r="C63" s="158" t="s">
        <v>194</v>
      </c>
      <c r="D63" s="198"/>
      <c r="E63" s="92"/>
      <c r="F63" s="120"/>
      <c r="G63" s="120"/>
      <c r="H63" s="26"/>
    </row>
    <row r="64" spans="1:8" ht="21.6" customHeight="1" x14ac:dyDescent="0.15">
      <c r="A64" s="723" t="s">
        <v>472</v>
      </c>
      <c r="B64" s="724"/>
      <c r="C64" s="157" t="s">
        <v>193</v>
      </c>
      <c r="D64" s="177"/>
      <c r="E64" s="43"/>
      <c r="F64" s="124"/>
      <c r="G64" s="124"/>
      <c r="H64" s="22"/>
    </row>
    <row r="65" spans="1:8" ht="21.6" customHeight="1" x14ac:dyDescent="0.15">
      <c r="A65" s="725"/>
      <c r="B65" s="726"/>
      <c r="C65" s="158" t="s">
        <v>194</v>
      </c>
      <c r="D65" s="198"/>
      <c r="E65" s="92"/>
      <c r="F65" s="120"/>
      <c r="G65" s="120"/>
      <c r="H65" s="26"/>
    </row>
    <row r="66" spans="1:8" ht="21.6" customHeight="1" x14ac:dyDescent="0.15">
      <c r="A66" s="81"/>
      <c r="B66" s="100"/>
      <c r="C66" s="151"/>
      <c r="D66" s="52"/>
      <c r="E66" s="81"/>
      <c r="F66" s="119"/>
      <c r="G66" s="119"/>
      <c r="H66" s="23"/>
    </row>
    <row r="67" spans="1:8" ht="21.6" customHeight="1" x14ac:dyDescent="0.15">
      <c r="A67" s="81"/>
      <c r="B67" s="100"/>
      <c r="C67" s="151"/>
      <c r="D67" s="52"/>
      <c r="E67" s="81"/>
      <c r="F67" s="119"/>
      <c r="G67" s="119"/>
      <c r="H67" s="23"/>
    </row>
    <row r="68" spans="1:8" ht="21.6" customHeight="1" x14ac:dyDescent="0.15">
      <c r="A68" s="81"/>
      <c r="B68" s="100"/>
      <c r="C68" s="151"/>
      <c r="D68" s="52"/>
      <c r="E68" s="81"/>
      <c r="F68" s="119"/>
      <c r="G68" s="119"/>
      <c r="H68" s="23"/>
    </row>
    <row r="69" spans="1:8" ht="21.6" customHeight="1" thickBot="1" x14ac:dyDescent="0.2">
      <c r="A69" s="94"/>
      <c r="B69" s="265"/>
      <c r="C69" s="312"/>
      <c r="D69" s="149"/>
      <c r="E69" s="94"/>
      <c r="F69" s="150"/>
      <c r="G69" s="150"/>
      <c r="H69" s="26"/>
    </row>
    <row r="70" spans="1:8" ht="26.1" customHeight="1" thickTop="1" thickBot="1" x14ac:dyDescent="0.2">
      <c r="A70" s="330"/>
      <c r="B70" s="334"/>
      <c r="C70" s="331"/>
      <c r="D70" s="334"/>
      <c r="E70" s="334"/>
      <c r="F70" s="722" t="s">
        <v>353</v>
      </c>
      <c r="G70" s="722"/>
      <c r="H70" s="41">
        <f>SUM(H62:H69)</f>
        <v>0</v>
      </c>
    </row>
    <row r="71" spans="1:8" ht="27.95" customHeight="1" thickTop="1" x14ac:dyDescent="0.15"/>
    <row r="72" spans="1:8" ht="31.5" customHeight="1" x14ac:dyDescent="0.15">
      <c r="A72" s="112"/>
      <c r="B72" s="112"/>
      <c r="C72" s="644"/>
      <c r="D72" s="644"/>
      <c r="E72" s="148" t="s">
        <v>508</v>
      </c>
      <c r="F72" s="148"/>
      <c r="G72" s="154"/>
      <c r="H72" s="49"/>
    </row>
  </sheetData>
  <mergeCells count="33">
    <mergeCell ref="E3:G3"/>
    <mergeCell ref="A24:A27"/>
    <mergeCell ref="A39:C39"/>
    <mergeCell ref="A40:C42"/>
    <mergeCell ref="C36:D36"/>
    <mergeCell ref="E39:G39"/>
    <mergeCell ref="A3:C3"/>
    <mergeCell ref="A19:C19"/>
    <mergeCell ref="E19:G19"/>
    <mergeCell ref="B25:C25"/>
    <mergeCell ref="F70:G70"/>
    <mergeCell ref="E61:G61"/>
    <mergeCell ref="C72:D72"/>
    <mergeCell ref="A62:B63"/>
    <mergeCell ref="A61:C61"/>
    <mergeCell ref="A64:B65"/>
    <mergeCell ref="B26:C26"/>
    <mergeCell ref="B27:C27"/>
    <mergeCell ref="A55:C57"/>
    <mergeCell ref="A16:G16"/>
    <mergeCell ref="A34:G34"/>
    <mergeCell ref="B24:C24"/>
    <mergeCell ref="A43:C45"/>
    <mergeCell ref="A46:C48"/>
    <mergeCell ref="A49:C51"/>
    <mergeCell ref="A52:C54"/>
    <mergeCell ref="A58:G58"/>
    <mergeCell ref="A32:C32"/>
    <mergeCell ref="A33:C33"/>
    <mergeCell ref="A28:C28"/>
    <mergeCell ref="A29:C29"/>
    <mergeCell ref="A30:C30"/>
    <mergeCell ref="A31:C31"/>
  </mergeCells>
  <phoneticPr fontId="2"/>
  <pageMargins left="1.1100000000000001" right="0.28000000000000003" top="0.34" bottom="0.61" header="0.24" footer="0.54"/>
  <pageSetup paperSize="9" orientation="portrait" r:id="rId1"/>
  <headerFooter alignWithMargins="0">
    <oddFooter xml:space="preserve">&amp;C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workbookViewId="0">
      <selection activeCell="A2" sqref="A2"/>
    </sheetView>
  </sheetViews>
  <sheetFormatPr defaultRowHeight="13.5" x14ac:dyDescent="0.15"/>
  <cols>
    <col min="1" max="1" width="5" style="223" customWidth="1"/>
    <col min="2" max="2" width="10.625" style="223" customWidth="1"/>
    <col min="3" max="3" width="5.625" style="223" customWidth="1"/>
    <col min="4" max="5" width="10.625" style="223" customWidth="1"/>
    <col min="6" max="6" width="5.625" style="223" customWidth="1"/>
    <col min="7" max="8" width="10.625" style="223" customWidth="1"/>
    <col min="9" max="9" width="5.625" style="223" customWidth="1"/>
    <col min="10" max="16384" width="9" style="223"/>
  </cols>
  <sheetData>
    <row r="1" spans="1:10" s="225" customFormat="1" ht="21" customHeight="1" x14ac:dyDescent="0.15">
      <c r="A1" s="243" t="s">
        <v>22</v>
      </c>
      <c r="C1" s="224"/>
      <c r="D1" s="224" t="s">
        <v>362</v>
      </c>
      <c r="F1" s="224"/>
      <c r="H1" s="224"/>
    </row>
    <row r="2" spans="1:10" s="225" customFormat="1" ht="21" customHeight="1" x14ac:dyDescent="0.15">
      <c r="A2" s="243"/>
      <c r="C2" s="224"/>
      <c r="D2" s="224"/>
      <c r="F2" s="224"/>
      <c r="H2" s="224"/>
    </row>
    <row r="3" spans="1:10" s="225" customFormat="1" ht="15" customHeight="1" x14ac:dyDescent="0.15">
      <c r="A3" s="691" t="s">
        <v>202</v>
      </c>
      <c r="B3" s="693" t="s">
        <v>23</v>
      </c>
      <c r="C3" s="694"/>
      <c r="D3" s="695"/>
      <c r="E3" s="693" t="s">
        <v>24</v>
      </c>
      <c r="F3" s="694"/>
      <c r="G3" s="695"/>
      <c r="H3" s="693" t="s">
        <v>25</v>
      </c>
      <c r="I3" s="694"/>
      <c r="J3" s="695"/>
    </row>
    <row r="4" spans="1:10" s="225" customFormat="1" ht="15" customHeight="1" x14ac:dyDescent="0.15">
      <c r="A4" s="692"/>
      <c r="B4" s="236" t="s">
        <v>271</v>
      </c>
      <c r="C4" s="239" t="s">
        <v>272</v>
      </c>
      <c r="D4" s="237" t="s">
        <v>273</v>
      </c>
      <c r="E4" s="236" t="s">
        <v>271</v>
      </c>
      <c r="F4" s="239" t="s">
        <v>272</v>
      </c>
      <c r="G4" s="237" t="s">
        <v>273</v>
      </c>
      <c r="H4" s="236" t="s">
        <v>271</v>
      </c>
      <c r="I4" s="239" t="s">
        <v>272</v>
      </c>
      <c r="J4" s="237" t="s">
        <v>273</v>
      </c>
    </row>
    <row r="5" spans="1:10" s="225" customFormat="1" ht="15" customHeight="1" x14ac:dyDescent="0.15">
      <c r="A5" s="226">
        <v>1</v>
      </c>
      <c r="B5" s="227"/>
      <c r="C5" s="244"/>
      <c r="D5" s="228"/>
      <c r="E5" s="227"/>
      <c r="F5" s="240"/>
      <c r="G5" s="228"/>
      <c r="H5" s="227"/>
      <c r="I5" s="240"/>
      <c r="J5" s="228"/>
    </row>
    <row r="6" spans="1:10" s="225" customFormat="1" ht="15" customHeight="1" x14ac:dyDescent="0.15">
      <c r="A6" s="229">
        <v>2</v>
      </c>
      <c r="B6" s="230"/>
      <c r="C6" s="241"/>
      <c r="D6" s="231"/>
      <c r="E6" s="230"/>
      <c r="F6" s="241"/>
      <c r="G6" s="231"/>
      <c r="H6" s="230"/>
      <c r="I6" s="241"/>
      <c r="J6" s="231"/>
    </row>
    <row r="7" spans="1:10" s="225" customFormat="1" ht="15" customHeight="1" x14ac:dyDescent="0.15">
      <c r="A7" s="229">
        <v>3</v>
      </c>
      <c r="B7" s="230"/>
      <c r="C7" s="241"/>
      <c r="D7" s="231"/>
      <c r="E7" s="230"/>
      <c r="F7" s="241"/>
      <c r="G7" s="231"/>
      <c r="H7" s="230"/>
      <c r="I7" s="241"/>
      <c r="J7" s="231"/>
    </row>
    <row r="8" spans="1:10" s="225" customFormat="1" ht="15" customHeight="1" x14ac:dyDescent="0.15">
      <c r="A8" s="229">
        <v>4</v>
      </c>
      <c r="B8" s="230"/>
      <c r="C8" s="241"/>
      <c r="D8" s="231"/>
      <c r="E8" s="230"/>
      <c r="F8" s="241"/>
      <c r="G8" s="231"/>
      <c r="H8" s="230"/>
      <c r="I8" s="241"/>
      <c r="J8" s="231"/>
    </row>
    <row r="9" spans="1:10" s="225" customFormat="1" ht="15" customHeight="1" x14ac:dyDescent="0.15">
      <c r="A9" s="229">
        <v>5</v>
      </c>
      <c r="B9" s="230"/>
      <c r="C9" s="241"/>
      <c r="D9" s="231"/>
      <c r="E9" s="230"/>
      <c r="F9" s="241"/>
      <c r="G9" s="231"/>
      <c r="H9" s="230"/>
      <c r="I9" s="241"/>
      <c r="J9" s="231"/>
    </row>
    <row r="10" spans="1:10" s="225" customFormat="1" ht="15" customHeight="1" x14ac:dyDescent="0.15">
      <c r="A10" s="229">
        <v>6</v>
      </c>
      <c r="B10" s="230"/>
      <c r="C10" s="241"/>
      <c r="D10" s="231"/>
      <c r="E10" s="230"/>
      <c r="F10" s="241"/>
      <c r="G10" s="231"/>
      <c r="H10" s="230"/>
      <c r="I10" s="241"/>
      <c r="J10" s="231"/>
    </row>
    <row r="11" spans="1:10" s="225" customFormat="1" ht="15" customHeight="1" x14ac:dyDescent="0.15">
      <c r="A11" s="229">
        <v>7</v>
      </c>
      <c r="B11" s="230"/>
      <c r="C11" s="241"/>
      <c r="D11" s="231"/>
      <c r="E11" s="230"/>
      <c r="F11" s="241"/>
      <c r="G11" s="231"/>
      <c r="H11" s="230"/>
      <c r="I11" s="241"/>
      <c r="J11" s="231"/>
    </row>
    <row r="12" spans="1:10" s="225" customFormat="1" ht="15" customHeight="1" x14ac:dyDescent="0.15">
      <c r="A12" s="229">
        <v>8</v>
      </c>
      <c r="B12" s="230"/>
      <c r="C12" s="241"/>
      <c r="D12" s="231"/>
      <c r="E12" s="230"/>
      <c r="F12" s="241"/>
      <c r="G12" s="231"/>
      <c r="H12" s="230"/>
      <c r="I12" s="241"/>
      <c r="J12" s="231"/>
    </row>
    <row r="13" spans="1:10" s="225" customFormat="1" ht="15" customHeight="1" x14ac:dyDescent="0.15">
      <c r="A13" s="229">
        <v>9</v>
      </c>
      <c r="B13" s="230"/>
      <c r="C13" s="241"/>
      <c r="D13" s="231"/>
      <c r="E13" s="230"/>
      <c r="F13" s="241"/>
      <c r="G13" s="231"/>
      <c r="H13" s="230"/>
      <c r="I13" s="241"/>
      <c r="J13" s="231"/>
    </row>
    <row r="14" spans="1:10" s="225" customFormat="1" ht="15" customHeight="1" x14ac:dyDescent="0.15">
      <c r="A14" s="229">
        <v>10</v>
      </c>
      <c r="B14" s="230"/>
      <c r="C14" s="241"/>
      <c r="D14" s="231"/>
      <c r="E14" s="230"/>
      <c r="F14" s="241"/>
      <c r="G14" s="231"/>
      <c r="H14" s="230"/>
      <c r="I14" s="241"/>
      <c r="J14" s="231"/>
    </row>
    <row r="15" spans="1:10" s="225" customFormat="1" ht="15" customHeight="1" x14ac:dyDescent="0.15">
      <c r="A15" s="229">
        <v>11</v>
      </c>
      <c r="B15" s="230"/>
      <c r="C15" s="241"/>
      <c r="D15" s="231"/>
      <c r="E15" s="230"/>
      <c r="F15" s="241"/>
      <c r="G15" s="231"/>
      <c r="H15" s="230"/>
      <c r="I15" s="241"/>
      <c r="J15" s="231"/>
    </row>
    <row r="16" spans="1:10" s="225" customFormat="1" ht="15" customHeight="1" x14ac:dyDescent="0.15">
      <c r="A16" s="229">
        <v>12</v>
      </c>
      <c r="B16" s="321"/>
      <c r="C16" s="322"/>
      <c r="D16" s="231"/>
      <c r="E16" s="321"/>
      <c r="F16" s="322"/>
      <c r="G16" s="231"/>
      <c r="H16" s="321"/>
      <c r="I16" s="322"/>
      <c r="J16" s="231"/>
    </row>
    <row r="17" spans="1:10" s="225" customFormat="1" ht="15" customHeight="1" x14ac:dyDescent="0.15">
      <c r="A17" s="232" t="s">
        <v>180</v>
      </c>
      <c r="B17" s="324"/>
      <c r="C17" s="325"/>
      <c r="D17" s="233"/>
      <c r="E17" s="324"/>
      <c r="F17" s="325"/>
      <c r="G17" s="233"/>
      <c r="H17" s="324"/>
      <c r="I17" s="325"/>
      <c r="J17" s="233"/>
    </row>
    <row r="18" spans="1:10" s="225" customFormat="1" ht="15.75" customHeight="1" x14ac:dyDescent="0.15">
      <c r="A18" s="234"/>
      <c r="B18" s="242"/>
      <c r="C18" s="242"/>
      <c r="D18" s="238"/>
      <c r="E18" s="242"/>
      <c r="F18" s="242"/>
      <c r="G18" s="238"/>
      <c r="H18" s="242"/>
      <c r="I18" s="242"/>
      <c r="J18" s="238"/>
    </row>
    <row r="19" spans="1:10" s="225" customFormat="1" ht="15.75" customHeight="1" x14ac:dyDescent="0.15">
      <c r="A19" s="234"/>
      <c r="B19" s="224"/>
      <c r="C19" s="235"/>
      <c r="D19" s="235"/>
      <c r="E19" s="224"/>
      <c r="F19" s="235"/>
      <c r="G19" s="224"/>
      <c r="H19" s="235"/>
      <c r="I19" s="235"/>
    </row>
    <row r="20" spans="1:10" x14ac:dyDescent="0.15">
      <c r="A20" s="691" t="s">
        <v>202</v>
      </c>
      <c r="B20" s="693"/>
      <c r="C20" s="694"/>
      <c r="D20" s="695"/>
      <c r="E20" s="693"/>
      <c r="F20" s="694"/>
      <c r="G20" s="695"/>
      <c r="H20" s="693"/>
      <c r="I20" s="694"/>
      <c r="J20" s="695"/>
    </row>
    <row r="21" spans="1:10" x14ac:dyDescent="0.15">
      <c r="A21" s="692"/>
      <c r="B21" s="236" t="s">
        <v>271</v>
      </c>
      <c r="C21" s="239" t="s">
        <v>272</v>
      </c>
      <c r="D21" s="237" t="s">
        <v>273</v>
      </c>
      <c r="E21" s="236" t="s">
        <v>271</v>
      </c>
      <c r="F21" s="239" t="s">
        <v>272</v>
      </c>
      <c r="G21" s="237" t="s">
        <v>273</v>
      </c>
      <c r="H21" s="236" t="s">
        <v>271</v>
      </c>
      <c r="I21" s="239" t="s">
        <v>272</v>
      </c>
      <c r="J21" s="237" t="s">
        <v>273</v>
      </c>
    </row>
    <row r="22" spans="1:10" x14ac:dyDescent="0.15">
      <c r="A22" s="226">
        <v>1</v>
      </c>
      <c r="B22" s="227"/>
      <c r="C22" s="240"/>
      <c r="D22" s="228"/>
      <c r="E22" s="227"/>
      <c r="F22" s="240"/>
      <c r="G22" s="228"/>
      <c r="H22" s="227"/>
      <c r="I22" s="240"/>
      <c r="J22" s="228"/>
    </row>
    <row r="23" spans="1:10" x14ac:dyDescent="0.15">
      <c r="A23" s="229">
        <v>2</v>
      </c>
      <c r="B23" s="230"/>
      <c r="C23" s="241"/>
      <c r="D23" s="231"/>
      <c r="E23" s="230"/>
      <c r="F23" s="241"/>
      <c r="G23" s="231"/>
      <c r="H23" s="230"/>
      <c r="I23" s="241"/>
      <c r="J23" s="231"/>
    </row>
    <row r="24" spans="1:10" x14ac:dyDescent="0.15">
      <c r="A24" s="229">
        <v>3</v>
      </c>
      <c r="B24" s="230"/>
      <c r="C24" s="241"/>
      <c r="D24" s="231"/>
      <c r="E24" s="230"/>
      <c r="F24" s="241"/>
      <c r="G24" s="231"/>
      <c r="H24" s="230"/>
      <c r="I24" s="241"/>
      <c r="J24" s="231"/>
    </row>
    <row r="25" spans="1:10" x14ac:dyDescent="0.15">
      <c r="A25" s="229">
        <v>4</v>
      </c>
      <c r="B25" s="230"/>
      <c r="C25" s="241"/>
      <c r="D25" s="231"/>
      <c r="E25" s="230"/>
      <c r="F25" s="241"/>
      <c r="G25" s="231"/>
      <c r="H25" s="230"/>
      <c r="I25" s="241"/>
      <c r="J25" s="231"/>
    </row>
    <row r="26" spans="1:10" x14ac:dyDescent="0.15">
      <c r="A26" s="229">
        <v>5</v>
      </c>
      <c r="B26" s="230"/>
      <c r="C26" s="241"/>
      <c r="D26" s="231"/>
      <c r="E26" s="230"/>
      <c r="F26" s="241"/>
      <c r="G26" s="231"/>
      <c r="H26" s="230"/>
      <c r="I26" s="241"/>
      <c r="J26" s="231"/>
    </row>
    <row r="27" spans="1:10" x14ac:dyDescent="0.15">
      <c r="A27" s="229">
        <v>6</v>
      </c>
      <c r="B27" s="230"/>
      <c r="C27" s="241"/>
      <c r="D27" s="231"/>
      <c r="E27" s="230"/>
      <c r="F27" s="241"/>
      <c r="G27" s="231"/>
      <c r="H27" s="230"/>
      <c r="I27" s="241"/>
      <c r="J27" s="231"/>
    </row>
    <row r="28" spans="1:10" x14ac:dyDescent="0.15">
      <c r="A28" s="229">
        <v>7</v>
      </c>
      <c r="B28" s="230"/>
      <c r="C28" s="241"/>
      <c r="D28" s="231"/>
      <c r="E28" s="230"/>
      <c r="F28" s="241"/>
      <c r="G28" s="231"/>
      <c r="H28" s="230"/>
      <c r="I28" s="241"/>
      <c r="J28" s="231"/>
    </row>
    <row r="29" spans="1:10" x14ac:dyDescent="0.15">
      <c r="A29" s="229">
        <v>8</v>
      </c>
      <c r="B29" s="230"/>
      <c r="C29" s="241"/>
      <c r="D29" s="231"/>
      <c r="E29" s="230"/>
      <c r="F29" s="241"/>
      <c r="G29" s="231"/>
      <c r="H29" s="230"/>
      <c r="I29" s="241"/>
      <c r="J29" s="231"/>
    </row>
    <row r="30" spans="1:10" x14ac:dyDescent="0.15">
      <c r="A30" s="229">
        <v>9</v>
      </c>
      <c r="B30" s="230"/>
      <c r="C30" s="241"/>
      <c r="D30" s="231"/>
      <c r="E30" s="230"/>
      <c r="F30" s="241"/>
      <c r="G30" s="231"/>
      <c r="H30" s="230"/>
      <c r="I30" s="241"/>
      <c r="J30" s="231"/>
    </row>
    <row r="31" spans="1:10" x14ac:dyDescent="0.15">
      <c r="A31" s="229">
        <v>10</v>
      </c>
      <c r="B31" s="230"/>
      <c r="C31" s="241"/>
      <c r="D31" s="231"/>
      <c r="E31" s="230"/>
      <c r="F31" s="241"/>
      <c r="G31" s="231"/>
      <c r="H31" s="230"/>
      <c r="I31" s="241"/>
      <c r="J31" s="231"/>
    </row>
    <row r="32" spans="1:10" x14ac:dyDescent="0.15">
      <c r="A32" s="229">
        <v>11</v>
      </c>
      <c r="B32" s="230"/>
      <c r="C32" s="241"/>
      <c r="D32" s="231"/>
      <c r="E32" s="230"/>
      <c r="F32" s="241"/>
      <c r="G32" s="231"/>
      <c r="H32" s="230"/>
      <c r="I32" s="241"/>
      <c r="J32" s="231"/>
    </row>
    <row r="33" spans="1:10" x14ac:dyDescent="0.15">
      <c r="A33" s="229">
        <v>12</v>
      </c>
      <c r="B33" s="321"/>
      <c r="C33" s="322"/>
      <c r="D33" s="231"/>
      <c r="E33" s="321"/>
      <c r="F33" s="322"/>
      <c r="G33" s="231"/>
      <c r="H33" s="321"/>
      <c r="I33" s="322"/>
      <c r="J33" s="231"/>
    </row>
    <row r="34" spans="1:10" x14ac:dyDescent="0.15">
      <c r="A34" s="232" t="s">
        <v>180</v>
      </c>
      <c r="B34" s="324"/>
      <c r="C34" s="325"/>
      <c r="D34" s="233"/>
      <c r="E34" s="324"/>
      <c r="F34" s="325"/>
      <c r="G34" s="233"/>
      <c r="H34" s="324"/>
      <c r="I34" s="325"/>
      <c r="J34" s="233"/>
    </row>
    <row r="35" spans="1:10" ht="15.75" customHeight="1" x14ac:dyDescent="0.15">
      <c r="A35" s="234"/>
      <c r="B35" s="242"/>
      <c r="C35" s="242"/>
      <c r="D35" s="238"/>
      <c r="E35" s="242"/>
      <c r="F35" s="242"/>
      <c r="G35" s="238"/>
      <c r="H35" s="242"/>
      <c r="I35" s="242"/>
      <c r="J35" s="238"/>
    </row>
    <row r="36" spans="1:10" ht="15.75" customHeight="1" x14ac:dyDescent="0.15"/>
    <row r="37" spans="1:10" x14ac:dyDescent="0.15">
      <c r="A37" s="691" t="s">
        <v>202</v>
      </c>
      <c r="B37" s="693"/>
      <c r="C37" s="694"/>
      <c r="D37" s="695"/>
      <c r="E37" s="693"/>
      <c r="F37" s="694"/>
      <c r="G37" s="695"/>
      <c r="H37" s="693"/>
      <c r="I37" s="694"/>
      <c r="J37" s="695"/>
    </row>
    <row r="38" spans="1:10" x14ac:dyDescent="0.15">
      <c r="A38" s="692"/>
      <c r="B38" s="236" t="s">
        <v>271</v>
      </c>
      <c r="C38" s="239" t="s">
        <v>272</v>
      </c>
      <c r="D38" s="237" t="s">
        <v>273</v>
      </c>
      <c r="E38" s="236" t="s">
        <v>271</v>
      </c>
      <c r="F38" s="239" t="s">
        <v>272</v>
      </c>
      <c r="G38" s="237" t="s">
        <v>273</v>
      </c>
      <c r="H38" s="236" t="s">
        <v>271</v>
      </c>
      <c r="I38" s="239" t="s">
        <v>272</v>
      </c>
      <c r="J38" s="237" t="s">
        <v>273</v>
      </c>
    </row>
    <row r="39" spans="1:10" x14ac:dyDescent="0.15">
      <c r="A39" s="226">
        <v>1</v>
      </c>
      <c r="B39" s="227"/>
      <c r="C39" s="240"/>
      <c r="D39" s="228"/>
      <c r="E39" s="227"/>
      <c r="F39" s="240"/>
      <c r="G39" s="228"/>
      <c r="H39" s="227"/>
      <c r="I39" s="240"/>
      <c r="J39" s="228"/>
    </row>
    <row r="40" spans="1:10" x14ac:dyDescent="0.15">
      <c r="A40" s="229">
        <v>2</v>
      </c>
      <c r="B40" s="230"/>
      <c r="C40" s="241"/>
      <c r="D40" s="231"/>
      <c r="E40" s="230"/>
      <c r="F40" s="241"/>
      <c r="G40" s="231"/>
      <c r="H40" s="230"/>
      <c r="I40" s="241"/>
      <c r="J40" s="231"/>
    </row>
    <row r="41" spans="1:10" x14ac:dyDescent="0.15">
      <c r="A41" s="229">
        <v>3</v>
      </c>
      <c r="B41" s="230"/>
      <c r="C41" s="241"/>
      <c r="D41" s="231"/>
      <c r="E41" s="230"/>
      <c r="F41" s="241"/>
      <c r="G41" s="231"/>
      <c r="H41" s="230"/>
      <c r="I41" s="241"/>
      <c r="J41" s="231"/>
    </row>
    <row r="42" spans="1:10" x14ac:dyDescent="0.15">
      <c r="A42" s="229">
        <v>4</v>
      </c>
      <c r="B42" s="230"/>
      <c r="C42" s="241"/>
      <c r="D42" s="231"/>
      <c r="E42" s="230"/>
      <c r="F42" s="241"/>
      <c r="G42" s="231"/>
      <c r="H42" s="230"/>
      <c r="I42" s="241"/>
      <c r="J42" s="231"/>
    </row>
    <row r="43" spans="1:10" x14ac:dyDescent="0.15">
      <c r="A43" s="229">
        <v>5</v>
      </c>
      <c r="B43" s="230"/>
      <c r="C43" s="241"/>
      <c r="D43" s="231"/>
      <c r="E43" s="230"/>
      <c r="F43" s="241"/>
      <c r="G43" s="231"/>
      <c r="H43" s="230"/>
      <c r="I43" s="241"/>
      <c r="J43" s="231"/>
    </row>
    <row r="44" spans="1:10" x14ac:dyDescent="0.15">
      <c r="A44" s="229">
        <v>6</v>
      </c>
      <c r="B44" s="230"/>
      <c r="C44" s="241"/>
      <c r="D44" s="231"/>
      <c r="E44" s="230"/>
      <c r="F44" s="241"/>
      <c r="G44" s="231"/>
      <c r="H44" s="230"/>
      <c r="I44" s="241"/>
      <c r="J44" s="231"/>
    </row>
    <row r="45" spans="1:10" x14ac:dyDescent="0.15">
      <c r="A45" s="229">
        <v>7</v>
      </c>
      <c r="B45" s="230"/>
      <c r="C45" s="241"/>
      <c r="D45" s="231"/>
      <c r="E45" s="230"/>
      <c r="F45" s="241"/>
      <c r="G45" s="231"/>
      <c r="H45" s="230"/>
      <c r="I45" s="241"/>
      <c r="J45" s="231"/>
    </row>
    <row r="46" spans="1:10" x14ac:dyDescent="0.15">
      <c r="A46" s="229">
        <v>8</v>
      </c>
      <c r="B46" s="230"/>
      <c r="C46" s="241"/>
      <c r="D46" s="231"/>
      <c r="E46" s="230"/>
      <c r="F46" s="241"/>
      <c r="G46" s="231"/>
      <c r="H46" s="230"/>
      <c r="I46" s="241"/>
      <c r="J46" s="231"/>
    </row>
    <row r="47" spans="1:10" x14ac:dyDescent="0.15">
      <c r="A47" s="229">
        <v>9</v>
      </c>
      <c r="B47" s="230"/>
      <c r="C47" s="241"/>
      <c r="D47" s="231"/>
      <c r="E47" s="230"/>
      <c r="F47" s="241"/>
      <c r="G47" s="231"/>
      <c r="H47" s="230"/>
      <c r="I47" s="241"/>
      <c r="J47" s="231"/>
    </row>
    <row r="48" spans="1:10" x14ac:dyDescent="0.15">
      <c r="A48" s="229">
        <v>10</v>
      </c>
      <c r="B48" s="230"/>
      <c r="C48" s="241"/>
      <c r="D48" s="231"/>
      <c r="E48" s="230"/>
      <c r="F48" s="241"/>
      <c r="G48" s="231"/>
      <c r="H48" s="230"/>
      <c r="I48" s="241"/>
      <c r="J48" s="231"/>
    </row>
    <row r="49" spans="1:10" x14ac:dyDescent="0.15">
      <c r="A49" s="229">
        <v>11</v>
      </c>
      <c r="B49" s="230"/>
      <c r="C49" s="241"/>
      <c r="D49" s="231"/>
      <c r="E49" s="230"/>
      <c r="F49" s="241"/>
      <c r="G49" s="231"/>
      <c r="H49" s="230"/>
      <c r="I49" s="241"/>
      <c r="J49" s="231"/>
    </row>
    <row r="50" spans="1:10" x14ac:dyDescent="0.15">
      <c r="A50" s="229">
        <v>12</v>
      </c>
      <c r="B50" s="321"/>
      <c r="C50" s="322"/>
      <c r="D50" s="231"/>
      <c r="E50" s="321"/>
      <c r="F50" s="322"/>
      <c r="G50" s="231"/>
      <c r="H50" s="321"/>
      <c r="I50" s="322"/>
      <c r="J50" s="231"/>
    </row>
    <row r="51" spans="1:10" x14ac:dyDescent="0.15">
      <c r="A51" s="232" t="s">
        <v>180</v>
      </c>
      <c r="B51" s="324"/>
      <c r="C51" s="325"/>
      <c r="D51" s="233"/>
      <c r="E51" s="324"/>
      <c r="F51" s="325"/>
      <c r="G51" s="233"/>
      <c r="H51" s="324"/>
      <c r="I51" s="325"/>
      <c r="J51" s="233"/>
    </row>
    <row r="52" spans="1:10" ht="20.100000000000001" customHeight="1" x14ac:dyDescent="0.15"/>
    <row r="53" spans="1:10" ht="20.100000000000001" customHeight="1" x14ac:dyDescent="0.2">
      <c r="E53" s="731" t="s">
        <v>524</v>
      </c>
      <c r="F53" s="731"/>
      <c r="G53" s="731"/>
      <c r="H53" s="730"/>
      <c r="I53" s="730"/>
      <c r="J53" s="730"/>
    </row>
    <row r="54" spans="1:10" ht="20.100000000000001" customHeight="1" x14ac:dyDescent="0.2">
      <c r="B54" s="223" t="s">
        <v>523</v>
      </c>
      <c r="E54" s="358"/>
      <c r="F54" s="358"/>
      <c r="G54" s="358"/>
      <c r="H54" s="357"/>
      <c r="I54" s="357"/>
      <c r="J54" s="357"/>
    </row>
    <row r="55" spans="1:10" ht="20.100000000000001" customHeight="1" x14ac:dyDescent="0.15">
      <c r="B55" s="223" t="s">
        <v>522</v>
      </c>
    </row>
    <row r="56" spans="1:10" ht="20.100000000000001" customHeight="1" x14ac:dyDescent="0.15">
      <c r="E56" s="259" t="s">
        <v>195</v>
      </c>
    </row>
    <row r="57" spans="1:10" ht="20.100000000000001" customHeight="1" x14ac:dyDescent="0.15"/>
    <row r="58" spans="1:10" ht="20.100000000000001" customHeight="1" x14ac:dyDescent="0.15"/>
  </sheetData>
  <mergeCells count="14">
    <mergeCell ref="H53:J53"/>
    <mergeCell ref="E53:G53"/>
    <mergeCell ref="A37:A38"/>
    <mergeCell ref="B37:D37"/>
    <mergeCell ref="E37:G37"/>
    <mergeCell ref="H37:J37"/>
    <mergeCell ref="E20:G20"/>
    <mergeCell ref="H20:J20"/>
    <mergeCell ref="A20:A21"/>
    <mergeCell ref="A3:A4"/>
    <mergeCell ref="B3:D3"/>
    <mergeCell ref="B20:D20"/>
    <mergeCell ref="E3:G3"/>
    <mergeCell ref="H3:J3"/>
  </mergeCells>
  <phoneticPr fontId="2"/>
  <pageMargins left="0.78740157480314965" right="0" top="0.73" bottom="0.42" header="0.51181102362204722" footer="0.2"/>
  <pageSetup paperSize="9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4"/>
  <sheetViews>
    <sheetView showZeros="0" workbookViewId="0">
      <selection activeCell="A23" sqref="A23"/>
    </sheetView>
  </sheetViews>
  <sheetFormatPr defaultRowHeight="26.1" customHeight="1" x14ac:dyDescent="0.15"/>
  <cols>
    <col min="1" max="1" width="29.375" style="2" customWidth="1"/>
    <col min="2" max="2" width="10.375" style="2" customWidth="1"/>
    <col min="3" max="3" width="16.625" style="2" customWidth="1"/>
    <col min="4" max="4" width="9.375" style="2" customWidth="1"/>
    <col min="5" max="5" width="8.75" style="2" customWidth="1"/>
    <col min="6" max="6" width="14.5" style="20" customWidth="1"/>
    <col min="7" max="16384" width="9" style="2"/>
  </cols>
  <sheetData>
    <row r="1" spans="1:6" ht="23.25" customHeight="1" x14ac:dyDescent="0.15">
      <c r="F1" s="2"/>
    </row>
    <row r="2" spans="1:6" ht="27.95" customHeight="1" x14ac:dyDescent="0.15">
      <c r="A2" s="3"/>
    </row>
    <row r="3" spans="1:6" ht="27" customHeight="1" x14ac:dyDescent="0.15">
      <c r="A3" s="27" t="s">
        <v>54</v>
      </c>
      <c r="B3" s="4" t="s">
        <v>138</v>
      </c>
      <c r="C3" s="4" t="s">
        <v>184</v>
      </c>
      <c r="D3" s="4" t="s">
        <v>387</v>
      </c>
      <c r="E3" s="4" t="s">
        <v>272</v>
      </c>
      <c r="F3" s="21" t="s">
        <v>273</v>
      </c>
    </row>
    <row r="4" spans="1:6" ht="24" customHeight="1" x14ac:dyDescent="0.15">
      <c r="A4" s="43" t="s">
        <v>473</v>
      </c>
      <c r="B4" s="63" t="s">
        <v>354</v>
      </c>
      <c r="C4" s="43"/>
      <c r="D4" s="29"/>
      <c r="E4" s="124"/>
      <c r="F4" s="38"/>
    </row>
    <row r="5" spans="1:6" ht="24" customHeight="1" x14ac:dyDescent="0.15">
      <c r="A5" s="98"/>
      <c r="B5" s="105" t="s">
        <v>354</v>
      </c>
      <c r="C5" s="207"/>
      <c r="D5" s="6"/>
      <c r="E5" s="47"/>
      <c r="F5" s="39"/>
    </row>
    <row r="6" spans="1:6" ht="24" customHeight="1" x14ac:dyDescent="0.15">
      <c r="A6" s="81"/>
      <c r="B6" s="287" t="s">
        <v>354</v>
      </c>
      <c r="C6" s="81"/>
      <c r="D6" s="7"/>
      <c r="E6" s="119"/>
      <c r="F6" s="23"/>
    </row>
    <row r="7" spans="1:6" ht="24" customHeight="1" x14ac:dyDescent="0.15">
      <c r="A7" s="94"/>
      <c r="B7" s="328" t="s">
        <v>354</v>
      </c>
      <c r="C7" s="94"/>
      <c r="D7" s="32"/>
      <c r="E7" s="150"/>
      <c r="F7" s="40"/>
    </row>
    <row r="8" spans="1:6" ht="24" customHeight="1" x14ac:dyDescent="0.15">
      <c r="A8" s="94"/>
      <c r="B8" s="328" t="s">
        <v>354</v>
      </c>
      <c r="C8" s="94"/>
      <c r="D8" s="32"/>
      <c r="E8" s="150"/>
      <c r="F8" s="40"/>
    </row>
    <row r="9" spans="1:6" ht="24" customHeight="1" x14ac:dyDescent="0.15">
      <c r="A9" s="94"/>
      <c r="B9" s="328" t="s">
        <v>354</v>
      </c>
      <c r="C9" s="94"/>
      <c r="D9" s="32"/>
      <c r="E9" s="150"/>
      <c r="F9" s="40"/>
    </row>
    <row r="10" spans="1:6" ht="24" customHeight="1" x14ac:dyDescent="0.15">
      <c r="A10" s="94"/>
      <c r="B10" s="328" t="s">
        <v>354</v>
      </c>
      <c r="C10" s="94"/>
      <c r="D10" s="32"/>
      <c r="E10" s="31"/>
      <c r="F10" s="40"/>
    </row>
    <row r="11" spans="1:6" ht="24" customHeight="1" x14ac:dyDescent="0.15">
      <c r="A11" s="94"/>
      <c r="B11" s="328" t="s">
        <v>354</v>
      </c>
      <c r="C11" s="94"/>
      <c r="D11" s="32"/>
      <c r="E11" s="31"/>
      <c r="F11" s="40"/>
    </row>
    <row r="12" spans="1:6" ht="24" customHeight="1" thickBot="1" x14ac:dyDescent="0.2">
      <c r="A12" s="434" t="s">
        <v>26</v>
      </c>
      <c r="B12" s="612"/>
      <c r="C12" s="612"/>
      <c r="D12" s="612"/>
      <c r="E12" s="435"/>
      <c r="F12" s="40"/>
    </row>
    <row r="13" spans="1:6" ht="27" customHeight="1" thickBot="1" x14ac:dyDescent="0.2">
      <c r="A13" s="333" t="s">
        <v>526</v>
      </c>
      <c r="B13" s="331"/>
      <c r="C13" s="722"/>
      <c r="D13" s="732"/>
      <c r="E13" s="334"/>
      <c r="F13" s="162">
        <f>SUM(F4:F11)</f>
        <v>0</v>
      </c>
    </row>
    <row r="14" spans="1:6" ht="24" customHeight="1" x14ac:dyDescent="0.15">
      <c r="A14" s="733" t="s">
        <v>204</v>
      </c>
      <c r="B14" s="105" t="s">
        <v>354</v>
      </c>
      <c r="C14" s="98"/>
      <c r="D14" s="29"/>
      <c r="E14" s="136"/>
      <c r="F14" s="37"/>
    </row>
    <row r="15" spans="1:6" ht="24" customHeight="1" x14ac:dyDescent="0.15">
      <c r="A15" s="734"/>
      <c r="B15" s="64" t="s">
        <v>354</v>
      </c>
      <c r="C15" s="81"/>
      <c r="D15" s="7"/>
      <c r="E15" s="119"/>
      <c r="F15" s="23"/>
    </row>
    <row r="16" spans="1:6" ht="24" customHeight="1" x14ac:dyDescent="0.15">
      <c r="A16" s="734"/>
      <c r="B16" s="64" t="s">
        <v>354</v>
      </c>
      <c r="C16" s="81"/>
      <c r="D16" s="7"/>
      <c r="E16" s="119"/>
      <c r="F16" s="23"/>
    </row>
    <row r="17" spans="1:6" ht="24" customHeight="1" thickBot="1" x14ac:dyDescent="0.2">
      <c r="A17" s="734"/>
      <c r="B17" s="65" t="s">
        <v>354</v>
      </c>
      <c r="C17" s="94"/>
      <c r="D17" s="10"/>
      <c r="E17" s="150"/>
      <c r="F17" s="23"/>
    </row>
    <row r="18" spans="1:6" ht="27" customHeight="1" thickBot="1" x14ac:dyDescent="0.2">
      <c r="A18" s="333" t="s">
        <v>525</v>
      </c>
      <c r="B18" s="331"/>
      <c r="C18" s="722"/>
      <c r="D18" s="732"/>
      <c r="E18" s="334"/>
      <c r="F18" s="162">
        <f>SUM(F14:F17)</f>
        <v>0</v>
      </c>
    </row>
    <row r="19" spans="1:6" ht="24" customHeight="1" x14ac:dyDescent="0.15">
      <c r="A19" s="728" t="s">
        <v>205</v>
      </c>
      <c r="B19" s="329" t="s">
        <v>354</v>
      </c>
      <c r="C19" s="207"/>
      <c r="D19" s="5"/>
      <c r="E19" s="47"/>
      <c r="F19" s="22"/>
    </row>
    <row r="20" spans="1:6" ht="24" customHeight="1" x14ac:dyDescent="0.15">
      <c r="A20" s="728"/>
      <c r="B20" s="320" t="s">
        <v>354</v>
      </c>
      <c r="C20" s="81"/>
      <c r="D20" s="7"/>
      <c r="E20" s="119"/>
      <c r="F20" s="23"/>
    </row>
    <row r="21" spans="1:6" ht="24" customHeight="1" thickBot="1" x14ac:dyDescent="0.2">
      <c r="A21" s="728"/>
      <c r="B21" s="191" t="s">
        <v>354</v>
      </c>
      <c r="C21" s="207"/>
      <c r="D21" s="8"/>
      <c r="E21" s="47"/>
      <c r="F21" s="24"/>
    </row>
    <row r="22" spans="1:6" ht="27" customHeight="1" thickBot="1" x14ac:dyDescent="0.2">
      <c r="A22" s="333" t="s">
        <v>527</v>
      </c>
      <c r="B22" s="331"/>
      <c r="C22" s="722"/>
      <c r="D22" s="732"/>
      <c r="E22" s="334"/>
      <c r="F22" s="162">
        <f>SUM(F19:F21)</f>
        <v>0</v>
      </c>
    </row>
    <row r="23" spans="1:6" ht="23.25" customHeight="1" x14ac:dyDescent="0.15">
      <c r="F23" s="2"/>
    </row>
    <row r="24" spans="1:6" ht="27.95" customHeight="1" x14ac:dyDescent="0.15">
      <c r="A24" s="3" t="s">
        <v>474</v>
      </c>
    </row>
    <row r="25" spans="1:6" ht="27" customHeight="1" x14ac:dyDescent="0.15">
      <c r="A25" s="27" t="s">
        <v>54</v>
      </c>
      <c r="B25" s="4" t="s">
        <v>138</v>
      </c>
      <c r="C25" s="27" t="s">
        <v>386</v>
      </c>
      <c r="D25" s="4" t="s">
        <v>159</v>
      </c>
      <c r="E25" s="33" t="s">
        <v>272</v>
      </c>
      <c r="F25" s="21" t="s">
        <v>273</v>
      </c>
    </row>
    <row r="26" spans="1:6" ht="24" customHeight="1" x14ac:dyDescent="0.15">
      <c r="A26" s="43"/>
      <c r="B26" s="63" t="s">
        <v>354</v>
      </c>
      <c r="C26" s="97"/>
      <c r="D26" s="5"/>
      <c r="E26" s="118"/>
      <c r="F26" s="22"/>
    </row>
    <row r="27" spans="1:6" ht="24" customHeight="1" x14ac:dyDescent="0.15">
      <c r="A27" s="98"/>
      <c r="B27" s="105" t="s">
        <v>354</v>
      </c>
      <c r="C27" s="81"/>
      <c r="D27" s="7"/>
      <c r="E27" s="119"/>
      <c r="F27" s="23"/>
    </row>
    <row r="28" spans="1:6" ht="24" customHeight="1" x14ac:dyDescent="0.15">
      <c r="A28" s="98"/>
      <c r="B28" s="105" t="s">
        <v>354</v>
      </c>
      <c r="C28" s="81"/>
      <c r="D28" s="7"/>
      <c r="E28" s="119"/>
      <c r="F28" s="23"/>
    </row>
    <row r="29" spans="1:6" ht="24" customHeight="1" x14ac:dyDescent="0.15">
      <c r="A29" s="98"/>
      <c r="B29" s="105" t="s">
        <v>354</v>
      </c>
      <c r="C29" s="81"/>
      <c r="D29" s="7"/>
      <c r="E29" s="119"/>
      <c r="F29" s="23"/>
    </row>
    <row r="30" spans="1:6" ht="24" customHeight="1" x14ac:dyDescent="0.15">
      <c r="A30" s="81"/>
      <c r="B30" s="64" t="s">
        <v>354</v>
      </c>
      <c r="C30" s="81"/>
      <c r="D30" s="7"/>
      <c r="E30" s="119"/>
      <c r="F30" s="23"/>
    </row>
    <row r="31" spans="1:6" ht="24" customHeight="1" thickBot="1" x14ac:dyDescent="0.2">
      <c r="A31" s="94"/>
      <c r="B31" s="65" t="s">
        <v>354</v>
      </c>
      <c r="C31" s="94"/>
      <c r="D31" s="32"/>
      <c r="E31" s="150"/>
      <c r="F31" s="40"/>
    </row>
    <row r="32" spans="1:6" ht="27" customHeight="1" thickTop="1" thickBot="1" x14ac:dyDescent="0.2">
      <c r="A32" s="637" t="s">
        <v>355</v>
      </c>
      <c r="B32" s="638"/>
      <c r="C32" s="638"/>
      <c r="D32" s="638"/>
      <c r="E32" s="638"/>
      <c r="F32" s="41">
        <f>SUM(F26:F31)</f>
        <v>0</v>
      </c>
    </row>
    <row r="33" spans="1:8" ht="27" customHeight="1" thickTop="1" x14ac:dyDescent="0.15">
      <c r="A33" s="46"/>
      <c r="B33" s="46"/>
      <c r="C33" s="260"/>
      <c r="D33" s="261"/>
      <c r="E33" s="47"/>
      <c r="F33" s="49"/>
    </row>
    <row r="34" spans="1:8" ht="24.75" customHeight="1" x14ac:dyDescent="0.15">
      <c r="A34" s="112"/>
      <c r="B34" s="112"/>
      <c r="C34" s="79" t="s">
        <v>509</v>
      </c>
      <c r="D34" s="148"/>
      <c r="F34" s="148"/>
      <c r="G34" s="154"/>
      <c r="H34" s="49"/>
    </row>
  </sheetData>
  <mergeCells count="7">
    <mergeCell ref="C22:D22"/>
    <mergeCell ref="A12:E12"/>
    <mergeCell ref="A32:E32"/>
    <mergeCell ref="A19:A21"/>
    <mergeCell ref="C13:D13"/>
    <mergeCell ref="A14:A17"/>
    <mergeCell ref="C18:D18"/>
  </mergeCells>
  <phoneticPr fontId="2"/>
  <pageMargins left="0.98" right="0.28000000000000003" top="0.34" bottom="0.61" header="0.24" footer="0.54"/>
  <pageSetup paperSize="9" orientation="portrait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Zeros="0" topLeftCell="A22" zoomScaleNormal="100" workbookViewId="0">
      <selection activeCell="H35" sqref="H35"/>
    </sheetView>
  </sheetViews>
  <sheetFormatPr defaultRowHeight="26.1" customHeight="1" x14ac:dyDescent="0.15"/>
  <cols>
    <col min="1" max="1" width="5.125" style="2" customWidth="1"/>
    <col min="2" max="2" width="4.75" style="216" customWidth="1"/>
    <col min="3" max="3" width="16.75" style="50" customWidth="1"/>
    <col min="4" max="4" width="61.5" style="152" customWidth="1"/>
    <col min="5" max="5" width="13.375" style="2" customWidth="1"/>
    <col min="6" max="16384" width="9" style="2"/>
  </cols>
  <sheetData>
    <row r="1" spans="1:7" ht="9.75" customHeight="1" x14ac:dyDescent="0.15"/>
    <row r="2" spans="1:7" ht="26.1" customHeight="1" x14ac:dyDescent="0.15">
      <c r="B2" s="271" t="s">
        <v>292</v>
      </c>
    </row>
    <row r="3" spans="1:7" ht="26.1" customHeight="1" x14ac:dyDescent="0.15">
      <c r="B3" s="271" t="s">
        <v>296</v>
      </c>
    </row>
    <row r="4" spans="1:7" ht="25.5" customHeight="1" x14ac:dyDescent="0.15">
      <c r="B4" s="271" t="s">
        <v>356</v>
      </c>
      <c r="D4" s="2"/>
    </row>
    <row r="5" spans="1:7" ht="20.100000000000001" customHeight="1" x14ac:dyDescent="0.15">
      <c r="B5" s="271"/>
      <c r="D5" s="2"/>
    </row>
    <row r="6" spans="1:7" ht="25.5" customHeight="1" x14ac:dyDescent="0.15">
      <c r="B6" s="355" t="s">
        <v>357</v>
      </c>
    </row>
    <row r="7" spans="1:7" ht="26.1" customHeight="1" x14ac:dyDescent="0.15">
      <c r="B7" s="271" t="s">
        <v>365</v>
      </c>
    </row>
    <row r="8" spans="1:7" ht="20.100000000000001" customHeight="1" x14ac:dyDescent="0.15">
      <c r="B8" s="271"/>
    </row>
    <row r="9" spans="1:7" ht="26.1" customHeight="1" x14ac:dyDescent="0.15">
      <c r="B9" s="354" t="s">
        <v>295</v>
      </c>
      <c r="F9" s="216"/>
      <c r="G9" s="222"/>
    </row>
    <row r="10" spans="1:7" ht="25.5" customHeight="1" x14ac:dyDescent="0.15">
      <c r="B10" s="271" t="s">
        <v>518</v>
      </c>
      <c r="F10" s="216"/>
      <c r="G10" s="222"/>
    </row>
    <row r="11" spans="1:7" ht="26.1" customHeight="1" x14ac:dyDescent="0.15">
      <c r="B11" s="271" t="s">
        <v>447</v>
      </c>
      <c r="G11" s="222"/>
    </row>
    <row r="12" spans="1:7" ht="26.1" customHeight="1" x14ac:dyDescent="0.15">
      <c r="B12" s="271" t="s">
        <v>517</v>
      </c>
      <c r="G12" s="222"/>
    </row>
    <row r="13" spans="1:7" ht="26.1" customHeight="1" thickBot="1" x14ac:dyDescent="0.2">
      <c r="A13" s="267"/>
      <c r="B13" s="268"/>
      <c r="C13" s="269"/>
      <c r="D13" s="270"/>
      <c r="G13" s="222"/>
    </row>
    <row r="14" spans="1:7" ht="26.1" customHeight="1" x14ac:dyDescent="0.15">
      <c r="A14" s="272" t="s">
        <v>291</v>
      </c>
      <c r="G14" s="222"/>
    </row>
    <row r="15" spans="1:7" ht="16.5" customHeight="1" x14ac:dyDescent="0.15">
      <c r="A15" s="272"/>
      <c r="F15" s="216"/>
      <c r="G15" s="222"/>
    </row>
    <row r="16" spans="1:7" ht="26.1" customHeight="1" x14ac:dyDescent="0.15">
      <c r="F16" s="216"/>
      <c r="G16" s="222"/>
    </row>
    <row r="17" spans="7:7" ht="26.1" customHeight="1" x14ac:dyDescent="0.15">
      <c r="G17" s="222"/>
    </row>
    <row r="18" spans="7:7" ht="26.1" customHeight="1" x14ac:dyDescent="0.15">
      <c r="G18" s="222"/>
    </row>
    <row r="19" spans="7:7" ht="26.1" customHeight="1" x14ac:dyDescent="0.15">
      <c r="G19" s="222"/>
    </row>
    <row r="20" spans="7:7" ht="26.1" customHeight="1" x14ac:dyDescent="0.15">
      <c r="G20" s="222"/>
    </row>
    <row r="22" spans="7:7" ht="26.1" customHeight="1" x14ac:dyDescent="0.15">
      <c r="G22" s="50"/>
    </row>
    <row r="23" spans="7:7" ht="26.1" customHeight="1" x14ac:dyDescent="0.15">
      <c r="G23" s="50"/>
    </row>
    <row r="24" spans="7:7" ht="26.1" customHeight="1" x14ac:dyDescent="0.15">
      <c r="G24" s="50"/>
    </row>
    <row r="25" spans="7:7" ht="26.1" customHeight="1" x14ac:dyDescent="0.15">
      <c r="G25" s="50"/>
    </row>
    <row r="26" spans="7:7" ht="26.1" customHeight="1" x14ac:dyDescent="0.15">
      <c r="G26" s="50"/>
    </row>
    <row r="32" spans="7:7" ht="15" customHeight="1" x14ac:dyDescent="0.15"/>
    <row r="33" spans="3:4" ht="15" customHeight="1" x14ac:dyDescent="0.15"/>
    <row r="34" spans="3:4" ht="15" customHeight="1" x14ac:dyDescent="0.15"/>
    <row r="35" spans="3:4" ht="25.5" customHeight="1" x14ac:dyDescent="0.15">
      <c r="C35" s="216" t="s">
        <v>533</v>
      </c>
    </row>
    <row r="36" spans="3:4" ht="21" customHeight="1" x14ac:dyDescent="0.15">
      <c r="C36" s="216" t="s">
        <v>534</v>
      </c>
    </row>
    <row r="37" spans="3:4" ht="26.1" customHeight="1" x14ac:dyDescent="0.15">
      <c r="C37" s="216" t="s">
        <v>293</v>
      </c>
    </row>
    <row r="38" spans="3:4" ht="26.1" customHeight="1" x14ac:dyDescent="0.15">
      <c r="C38" s="216" t="s">
        <v>294</v>
      </c>
    </row>
    <row r="39" spans="3:4" ht="26.1" customHeight="1" x14ac:dyDescent="0.15">
      <c r="C39" s="216" t="s">
        <v>446</v>
      </c>
    </row>
    <row r="40" spans="3:4" ht="20.100000000000001" customHeight="1" x14ac:dyDescent="0.15">
      <c r="C40" s="216"/>
    </row>
    <row r="41" spans="3:4" ht="26.1" customHeight="1" x14ac:dyDescent="0.15">
      <c r="C41" s="362" t="s">
        <v>297</v>
      </c>
      <c r="D41" s="363"/>
    </row>
  </sheetData>
  <mergeCells count="1">
    <mergeCell ref="C41:D41"/>
  </mergeCells>
  <phoneticPr fontId="2"/>
  <pageMargins left="1.1399999999999999" right="0.26" top="0.34" bottom="0.2" header="0.24" footer="0.2"/>
  <pageSetup paperSize="9" scale="90" orientation="portrait" r:id="rId1"/>
  <headerFooter alignWithMargins="0"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Zeros="0" zoomScale="75" zoomScaleNormal="100" workbookViewId="0"/>
  </sheetViews>
  <sheetFormatPr defaultRowHeight="26.1" customHeight="1" x14ac:dyDescent="0.15"/>
  <cols>
    <col min="1" max="1" width="5.125" style="2" customWidth="1"/>
    <col min="2" max="2" width="4.75" style="50" customWidth="1"/>
    <col min="3" max="3" width="16.75" style="50" customWidth="1"/>
    <col min="4" max="4" width="61.5" style="152" customWidth="1"/>
    <col min="5" max="5" width="13.375" style="2" customWidth="1"/>
    <col min="6" max="16384" width="9" style="2"/>
  </cols>
  <sheetData>
    <row r="1" spans="1:4" ht="15" customHeight="1" x14ac:dyDescent="0.15"/>
    <row r="2" spans="1:4" ht="26.1" customHeight="1" x14ac:dyDescent="0.15">
      <c r="A2" s="3" t="s">
        <v>206</v>
      </c>
    </row>
    <row r="3" spans="1:4" ht="24" customHeight="1" x14ac:dyDescent="0.15">
      <c r="A3" s="211"/>
      <c r="B3" s="364" t="s">
        <v>33</v>
      </c>
      <c r="C3" s="364"/>
      <c r="D3" s="212" t="s">
        <v>207</v>
      </c>
    </row>
    <row r="4" spans="1:4" ht="26.25" customHeight="1" x14ac:dyDescent="0.15">
      <c r="A4" s="371" t="s">
        <v>209</v>
      </c>
      <c r="B4" s="214" t="s">
        <v>234</v>
      </c>
      <c r="C4" s="213" t="s">
        <v>208</v>
      </c>
      <c r="D4" s="252" t="s">
        <v>364</v>
      </c>
    </row>
    <row r="5" spans="1:4" ht="26.25" customHeight="1" x14ac:dyDescent="0.15">
      <c r="A5" s="377"/>
      <c r="B5" s="215" t="s">
        <v>235</v>
      </c>
      <c r="C5" s="210" t="s">
        <v>211</v>
      </c>
      <c r="D5" s="253" t="s">
        <v>210</v>
      </c>
    </row>
    <row r="6" spans="1:4" ht="26.25" customHeight="1" x14ac:dyDescent="0.15">
      <c r="A6" s="377"/>
      <c r="B6" s="367" t="s">
        <v>236</v>
      </c>
      <c r="C6" s="368" t="s">
        <v>212</v>
      </c>
      <c r="D6" s="365" t="s">
        <v>231</v>
      </c>
    </row>
    <row r="7" spans="1:4" ht="26.25" customHeight="1" x14ac:dyDescent="0.15">
      <c r="A7" s="378"/>
      <c r="B7" s="374"/>
      <c r="C7" s="370"/>
      <c r="D7" s="369"/>
    </row>
    <row r="8" spans="1:4" ht="26.25" customHeight="1" x14ac:dyDescent="0.15">
      <c r="A8" s="371" t="s">
        <v>273</v>
      </c>
      <c r="B8" s="214" t="s">
        <v>237</v>
      </c>
      <c r="C8" s="213" t="s">
        <v>213</v>
      </c>
      <c r="D8" s="252" t="s">
        <v>384</v>
      </c>
    </row>
    <row r="9" spans="1:4" ht="26.25" customHeight="1" x14ac:dyDescent="0.15">
      <c r="A9" s="372"/>
      <c r="B9" s="367" t="s">
        <v>238</v>
      </c>
      <c r="C9" s="368" t="s">
        <v>214</v>
      </c>
      <c r="D9" s="365" t="s">
        <v>232</v>
      </c>
    </row>
    <row r="10" spans="1:4" ht="26.25" customHeight="1" x14ac:dyDescent="0.15">
      <c r="A10" s="372"/>
      <c r="B10" s="367"/>
      <c r="C10" s="368"/>
      <c r="D10" s="366"/>
    </row>
    <row r="11" spans="1:4" ht="26.25" customHeight="1" x14ac:dyDescent="0.15">
      <c r="A11" s="372"/>
      <c r="B11" s="367" t="s">
        <v>239</v>
      </c>
      <c r="C11" s="368" t="s">
        <v>215</v>
      </c>
      <c r="D11" s="365" t="s">
        <v>257</v>
      </c>
    </row>
    <row r="12" spans="1:4" ht="26.25" customHeight="1" x14ac:dyDescent="0.15">
      <c r="A12" s="372"/>
      <c r="B12" s="367"/>
      <c r="C12" s="368"/>
      <c r="D12" s="366"/>
    </row>
    <row r="13" spans="1:4" ht="26.25" customHeight="1" x14ac:dyDescent="0.15">
      <c r="A13" s="372"/>
      <c r="B13" s="215" t="s">
        <v>366</v>
      </c>
      <c r="C13" s="210" t="s">
        <v>367</v>
      </c>
      <c r="D13" s="253" t="s">
        <v>368</v>
      </c>
    </row>
    <row r="14" spans="1:4" ht="26.25" customHeight="1" x14ac:dyDescent="0.15">
      <c r="A14" s="372"/>
      <c r="B14" s="215" t="s">
        <v>240</v>
      </c>
      <c r="C14" s="210" t="s">
        <v>141</v>
      </c>
      <c r="D14" s="253" t="s">
        <v>258</v>
      </c>
    </row>
    <row r="15" spans="1:4" ht="26.25" customHeight="1" x14ac:dyDescent="0.15">
      <c r="A15" s="372"/>
      <c r="B15" s="367" t="s">
        <v>241</v>
      </c>
      <c r="C15" s="368" t="s">
        <v>216</v>
      </c>
      <c r="D15" s="365" t="s">
        <v>363</v>
      </c>
    </row>
    <row r="16" spans="1:4" ht="26.25" customHeight="1" x14ac:dyDescent="0.15">
      <c r="A16" s="372"/>
      <c r="B16" s="367"/>
      <c r="C16" s="368"/>
      <c r="D16" s="366"/>
    </row>
    <row r="17" spans="1:4" ht="26.25" customHeight="1" x14ac:dyDescent="0.15">
      <c r="A17" s="372"/>
      <c r="B17" s="215" t="s">
        <v>242</v>
      </c>
      <c r="C17" s="210" t="s">
        <v>217</v>
      </c>
      <c r="D17" s="253" t="s">
        <v>259</v>
      </c>
    </row>
    <row r="18" spans="1:4" ht="26.25" customHeight="1" x14ac:dyDescent="0.15">
      <c r="A18" s="372"/>
      <c r="B18" s="215" t="s">
        <v>243</v>
      </c>
      <c r="C18" s="210" t="s">
        <v>218</v>
      </c>
      <c r="D18" s="253" t="s">
        <v>260</v>
      </c>
    </row>
    <row r="19" spans="1:4" ht="26.25" customHeight="1" x14ac:dyDescent="0.15">
      <c r="A19" s="372"/>
      <c r="B19" s="215" t="s">
        <v>244</v>
      </c>
      <c r="C19" s="210" t="s">
        <v>219</v>
      </c>
      <c r="D19" s="253" t="s">
        <v>261</v>
      </c>
    </row>
    <row r="20" spans="1:4" ht="26.25" customHeight="1" x14ac:dyDescent="0.15">
      <c r="A20" s="372"/>
      <c r="B20" s="215" t="s">
        <v>245</v>
      </c>
      <c r="C20" s="210" t="s">
        <v>220</v>
      </c>
      <c r="D20" s="253" t="s">
        <v>262</v>
      </c>
    </row>
    <row r="21" spans="1:4" ht="26.25" customHeight="1" x14ac:dyDescent="0.15">
      <c r="A21" s="372"/>
      <c r="B21" s="367" t="s">
        <v>246</v>
      </c>
      <c r="C21" s="368" t="s">
        <v>221</v>
      </c>
      <c r="D21" s="365" t="s">
        <v>376</v>
      </c>
    </row>
    <row r="22" spans="1:4" ht="26.25" customHeight="1" x14ac:dyDescent="0.15">
      <c r="A22" s="372"/>
      <c r="B22" s="367"/>
      <c r="C22" s="368"/>
      <c r="D22" s="366"/>
    </row>
    <row r="23" spans="1:4" ht="26.25" customHeight="1" x14ac:dyDescent="0.15">
      <c r="A23" s="372"/>
      <c r="B23" s="367" t="s">
        <v>247</v>
      </c>
      <c r="C23" s="368" t="s">
        <v>222</v>
      </c>
      <c r="D23" s="365" t="s">
        <v>263</v>
      </c>
    </row>
    <row r="24" spans="1:4" ht="26.25" customHeight="1" x14ac:dyDescent="0.15">
      <c r="A24" s="372"/>
      <c r="B24" s="367"/>
      <c r="C24" s="368"/>
      <c r="D24" s="366"/>
    </row>
    <row r="25" spans="1:4" ht="26.25" customHeight="1" x14ac:dyDescent="0.15">
      <c r="A25" s="372"/>
      <c r="B25" s="367" t="s">
        <v>248</v>
      </c>
      <c r="C25" s="368" t="s">
        <v>223</v>
      </c>
      <c r="D25" s="365" t="s">
        <v>264</v>
      </c>
    </row>
    <row r="26" spans="1:4" ht="26.25" customHeight="1" x14ac:dyDescent="0.15">
      <c r="A26" s="372"/>
      <c r="B26" s="367"/>
      <c r="C26" s="368"/>
      <c r="D26" s="366"/>
    </row>
    <row r="27" spans="1:4" ht="26.25" customHeight="1" x14ac:dyDescent="0.15">
      <c r="A27" s="372"/>
      <c r="B27" s="367" t="s">
        <v>249</v>
      </c>
      <c r="C27" s="368" t="s">
        <v>224</v>
      </c>
      <c r="D27" s="365" t="s">
        <v>385</v>
      </c>
    </row>
    <row r="28" spans="1:4" ht="26.25" customHeight="1" x14ac:dyDescent="0.15">
      <c r="A28" s="372"/>
      <c r="B28" s="367"/>
      <c r="C28" s="368"/>
      <c r="D28" s="366"/>
    </row>
    <row r="29" spans="1:4" ht="26.25" customHeight="1" x14ac:dyDescent="0.15">
      <c r="A29" s="372"/>
      <c r="B29" s="379" t="s">
        <v>250</v>
      </c>
      <c r="C29" s="380" t="s">
        <v>225</v>
      </c>
      <c r="D29" s="365" t="s">
        <v>233</v>
      </c>
    </row>
    <row r="30" spans="1:4" ht="26.25" customHeight="1" x14ac:dyDescent="0.15">
      <c r="A30" s="372"/>
      <c r="B30" s="379"/>
      <c r="C30" s="380"/>
      <c r="D30" s="366"/>
    </row>
    <row r="31" spans="1:4" ht="26.25" customHeight="1" x14ac:dyDescent="0.15">
      <c r="A31" s="372"/>
      <c r="B31" s="215" t="s">
        <v>251</v>
      </c>
      <c r="C31" s="210" t="s">
        <v>226</v>
      </c>
      <c r="D31" s="253" t="s">
        <v>265</v>
      </c>
    </row>
    <row r="32" spans="1:4" ht="26.25" customHeight="1" x14ac:dyDescent="0.15">
      <c r="A32" s="372"/>
      <c r="B32" s="215" t="s">
        <v>252</v>
      </c>
      <c r="C32" s="210" t="s">
        <v>227</v>
      </c>
      <c r="D32" s="253" t="s">
        <v>266</v>
      </c>
    </row>
    <row r="33" spans="1:5" ht="26.25" customHeight="1" x14ac:dyDescent="0.15">
      <c r="A33" s="372"/>
      <c r="B33" s="215" t="s">
        <v>253</v>
      </c>
      <c r="C33" s="210" t="s">
        <v>228</v>
      </c>
      <c r="D33" s="253" t="s">
        <v>267</v>
      </c>
    </row>
    <row r="34" spans="1:5" ht="26.25" customHeight="1" x14ac:dyDescent="0.15">
      <c r="A34" s="372"/>
      <c r="B34" s="215" t="s">
        <v>254</v>
      </c>
      <c r="C34" s="210" t="s">
        <v>229</v>
      </c>
      <c r="D34" s="253" t="s">
        <v>229</v>
      </c>
    </row>
    <row r="35" spans="1:5" ht="26.25" customHeight="1" x14ac:dyDescent="0.15">
      <c r="A35" s="372"/>
      <c r="B35" s="375" t="s">
        <v>255</v>
      </c>
      <c r="C35" s="368" t="s">
        <v>230</v>
      </c>
      <c r="D35" s="365" t="s">
        <v>448</v>
      </c>
    </row>
    <row r="36" spans="1:5" ht="26.25" customHeight="1" x14ac:dyDescent="0.15">
      <c r="A36" s="373"/>
      <c r="B36" s="376"/>
      <c r="C36" s="370"/>
      <c r="D36" s="381"/>
    </row>
    <row r="37" spans="1:5" ht="20.100000000000001" customHeight="1" x14ac:dyDescent="0.15"/>
    <row r="38" spans="1:5" ht="20.100000000000001" customHeight="1" x14ac:dyDescent="0.15">
      <c r="D38" s="273" t="s">
        <v>298</v>
      </c>
    </row>
    <row r="39" spans="1:5" ht="20.100000000000001" customHeight="1" x14ac:dyDescent="0.15"/>
    <row r="40" spans="1:5" ht="20.100000000000001" customHeight="1" x14ac:dyDescent="0.15"/>
    <row r="41" spans="1:5" ht="20.100000000000001" customHeight="1" x14ac:dyDescent="0.15"/>
    <row r="42" spans="1:5" ht="19.5" customHeight="1" x14ac:dyDescent="0.15"/>
    <row r="43" spans="1:5" ht="19.5" customHeight="1" x14ac:dyDescent="0.15"/>
    <row r="44" spans="1:5" ht="14.25" customHeight="1" x14ac:dyDescent="0.15"/>
    <row r="45" spans="1:5" ht="18" customHeight="1" x14ac:dyDescent="0.15"/>
    <row r="46" spans="1:5" ht="15.95" customHeight="1" x14ac:dyDescent="0.15"/>
    <row r="47" spans="1:5" ht="26.1" customHeight="1" x14ac:dyDescent="0.15">
      <c r="B47" s="79"/>
      <c r="C47" s="79"/>
      <c r="E47" s="20"/>
    </row>
    <row r="48" spans="1:5" ht="15.95" customHeight="1" x14ac:dyDescent="0.15"/>
  </sheetData>
  <mergeCells count="33">
    <mergeCell ref="B23:B24"/>
    <mergeCell ref="C23:C24"/>
    <mergeCell ref="D35:D36"/>
    <mergeCell ref="C35:C36"/>
    <mergeCell ref="D15:D16"/>
    <mergeCell ref="D21:D22"/>
    <mergeCell ref="D9:D10"/>
    <mergeCell ref="C29:C30"/>
    <mergeCell ref="D29:D30"/>
    <mergeCell ref="C11:C12"/>
    <mergeCell ref="D11:D12"/>
    <mergeCell ref="C9:C10"/>
    <mergeCell ref="C21:C22"/>
    <mergeCell ref="A8:A36"/>
    <mergeCell ref="B6:B7"/>
    <mergeCell ref="B35:B36"/>
    <mergeCell ref="B25:B26"/>
    <mergeCell ref="A4:A7"/>
    <mergeCell ref="B9:B10"/>
    <mergeCell ref="B11:B12"/>
    <mergeCell ref="B29:B30"/>
    <mergeCell ref="B15:B16"/>
    <mergeCell ref="B21:B22"/>
    <mergeCell ref="B3:C3"/>
    <mergeCell ref="D23:D24"/>
    <mergeCell ref="B27:B28"/>
    <mergeCell ref="C27:C28"/>
    <mergeCell ref="D27:D28"/>
    <mergeCell ref="C25:C26"/>
    <mergeCell ref="D25:D26"/>
    <mergeCell ref="C15:C16"/>
    <mergeCell ref="D6:D7"/>
    <mergeCell ref="C6:C7"/>
  </mergeCells>
  <phoneticPr fontId="2"/>
  <pageMargins left="1.1399999999999999" right="0.26" top="0.34" bottom="0.42" header="0.24" footer="0.3"/>
  <pageSetup paperSize="9" scale="89" orientation="portrait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showZeros="0" zoomScaleNormal="100" workbookViewId="0">
      <selection activeCell="C1" sqref="C1"/>
    </sheetView>
  </sheetViews>
  <sheetFormatPr defaultRowHeight="26.1" customHeight="1" x14ac:dyDescent="0.15"/>
  <cols>
    <col min="1" max="1" width="5.5" style="2" customWidth="1"/>
    <col min="2" max="2" width="14.875" style="2" customWidth="1"/>
    <col min="3" max="3" width="12" style="2" customWidth="1"/>
    <col min="4" max="4" width="12.5" style="2" customWidth="1"/>
    <col min="5" max="5" width="25.25" style="2" customWidth="1"/>
    <col min="6" max="6" width="16.25" style="20" customWidth="1"/>
    <col min="7" max="16384" width="9" style="2"/>
  </cols>
  <sheetData>
    <row r="1" spans="1:6" ht="28.5" customHeight="1" x14ac:dyDescent="0.15">
      <c r="A1" s="1" t="s">
        <v>40</v>
      </c>
    </row>
    <row r="2" spans="1:6" ht="26.1" customHeight="1" x14ac:dyDescent="0.15">
      <c r="A2" s="3" t="s">
        <v>34</v>
      </c>
    </row>
    <row r="3" spans="1:6" ht="26.1" customHeight="1" x14ac:dyDescent="0.15">
      <c r="A3" s="386" t="s">
        <v>35</v>
      </c>
      <c r="B3" s="387"/>
      <c r="C3" s="4" t="s">
        <v>42</v>
      </c>
      <c r="D3" s="280" t="s">
        <v>326</v>
      </c>
      <c r="E3" s="4" t="s">
        <v>36</v>
      </c>
      <c r="F3" s="21" t="s">
        <v>41</v>
      </c>
    </row>
    <row r="4" spans="1:6" ht="20.100000000000001" customHeight="1" x14ac:dyDescent="0.15">
      <c r="A4" s="388" t="s">
        <v>49</v>
      </c>
      <c r="B4" s="54" t="s">
        <v>37</v>
      </c>
      <c r="C4" s="54" t="s">
        <v>329</v>
      </c>
      <c r="D4" s="5"/>
      <c r="E4" s="5"/>
      <c r="F4" s="22"/>
    </row>
    <row r="5" spans="1:6" ht="20.100000000000001" customHeight="1" x14ac:dyDescent="0.15">
      <c r="A5" s="389"/>
      <c r="B5" s="6"/>
      <c r="C5" s="64" t="s">
        <v>329</v>
      </c>
      <c r="D5" s="7"/>
      <c r="E5" s="7"/>
      <c r="F5" s="23"/>
    </row>
    <row r="6" spans="1:6" ht="20.100000000000001" customHeight="1" x14ac:dyDescent="0.15">
      <c r="A6" s="389"/>
      <c r="B6" s="6"/>
      <c r="C6" s="64" t="s">
        <v>329</v>
      </c>
      <c r="D6" s="7"/>
      <c r="E6" s="7"/>
      <c r="F6" s="23"/>
    </row>
    <row r="7" spans="1:6" ht="20.100000000000001" customHeight="1" x14ac:dyDescent="0.15">
      <c r="A7" s="389"/>
      <c r="B7" s="6"/>
      <c r="C7" s="64" t="s">
        <v>329</v>
      </c>
      <c r="D7" s="7"/>
      <c r="E7" s="7"/>
      <c r="F7" s="23"/>
    </row>
    <row r="8" spans="1:6" ht="20.100000000000001" customHeight="1" x14ac:dyDescent="0.15">
      <c r="A8" s="389"/>
      <c r="B8" s="6"/>
      <c r="C8" s="64" t="s">
        <v>329</v>
      </c>
      <c r="D8" s="7"/>
      <c r="E8" s="7"/>
      <c r="F8" s="23"/>
    </row>
    <row r="9" spans="1:6" ht="20.100000000000001" customHeight="1" x14ac:dyDescent="0.15">
      <c r="A9" s="389"/>
      <c r="B9" s="6"/>
      <c r="C9" s="64" t="s">
        <v>329</v>
      </c>
      <c r="D9" s="7"/>
      <c r="E9" s="7"/>
      <c r="F9" s="23"/>
    </row>
    <row r="10" spans="1:6" ht="20.100000000000001" customHeight="1" x14ac:dyDescent="0.15">
      <c r="A10" s="389"/>
      <c r="B10" s="6"/>
      <c r="C10" s="64" t="s">
        <v>329</v>
      </c>
      <c r="D10" s="7"/>
      <c r="E10" s="7"/>
      <c r="F10" s="23"/>
    </row>
    <row r="11" spans="1:6" ht="20.100000000000001" customHeight="1" x14ac:dyDescent="0.15">
      <c r="A11" s="389"/>
      <c r="B11" s="6"/>
      <c r="C11" s="64" t="s">
        <v>329</v>
      </c>
      <c r="D11" s="7"/>
      <c r="E11" s="7"/>
      <c r="F11" s="23"/>
    </row>
    <row r="12" spans="1:6" ht="20.100000000000001" customHeight="1" x14ac:dyDescent="0.15">
      <c r="A12" s="389"/>
      <c r="B12" s="6"/>
      <c r="C12" s="64" t="s">
        <v>329</v>
      </c>
      <c r="D12" s="7"/>
      <c r="E12" s="7"/>
      <c r="F12" s="23"/>
    </row>
    <row r="13" spans="1:6" ht="20.100000000000001" customHeight="1" x14ac:dyDescent="0.15">
      <c r="A13" s="389"/>
      <c r="B13" s="8"/>
      <c r="C13" s="55" t="s">
        <v>329</v>
      </c>
      <c r="D13" s="8"/>
      <c r="E13" s="8"/>
      <c r="F13" s="24"/>
    </row>
    <row r="14" spans="1:6" ht="20.100000000000001" customHeight="1" x14ac:dyDescent="0.15">
      <c r="A14" s="389"/>
      <c r="B14" s="85" t="s">
        <v>39</v>
      </c>
      <c r="C14" s="291" t="s">
        <v>329</v>
      </c>
      <c r="D14" s="9"/>
      <c r="E14" s="9"/>
      <c r="F14" s="25"/>
    </row>
    <row r="15" spans="1:6" ht="20.100000000000001" customHeight="1" x14ac:dyDescent="0.15">
      <c r="A15" s="390"/>
      <c r="B15" s="6"/>
      <c r="C15" s="64" t="s">
        <v>329</v>
      </c>
      <c r="D15" s="7"/>
      <c r="E15" s="7"/>
      <c r="F15" s="23"/>
    </row>
    <row r="16" spans="1:6" ht="20.100000000000001" customHeight="1" x14ac:dyDescent="0.15">
      <c r="A16" s="390"/>
      <c r="B16" s="6"/>
      <c r="C16" s="85" t="s">
        <v>329</v>
      </c>
      <c r="D16" s="6"/>
      <c r="E16" s="6"/>
      <c r="F16" s="39"/>
    </row>
    <row r="17" spans="1:6" ht="20.100000000000001" customHeight="1" x14ac:dyDescent="0.15">
      <c r="A17" s="390"/>
      <c r="B17" s="6"/>
      <c r="C17" s="64" t="s">
        <v>329</v>
      </c>
      <c r="D17" s="7"/>
      <c r="E17" s="7"/>
      <c r="F17" s="23"/>
    </row>
    <row r="18" spans="1:6" ht="20.100000000000001" customHeight="1" x14ac:dyDescent="0.15">
      <c r="A18" s="390"/>
      <c r="B18" s="85"/>
      <c r="C18" s="85" t="s">
        <v>329</v>
      </c>
      <c r="D18" s="6"/>
      <c r="E18" s="6"/>
      <c r="F18" s="39"/>
    </row>
    <row r="19" spans="1:6" ht="20.100000000000001" customHeight="1" x14ac:dyDescent="0.15">
      <c r="A19" s="390"/>
      <c r="B19" s="8"/>
      <c r="C19" s="88" t="s">
        <v>329</v>
      </c>
      <c r="D19" s="10"/>
      <c r="E19" s="10"/>
      <c r="F19" s="26"/>
    </row>
    <row r="20" spans="1:6" ht="20.100000000000001" customHeight="1" x14ac:dyDescent="0.15">
      <c r="A20" s="388" t="s">
        <v>377</v>
      </c>
      <c r="B20" s="12" t="s">
        <v>519</v>
      </c>
      <c r="C20" s="63" t="s">
        <v>329</v>
      </c>
      <c r="D20" s="5"/>
      <c r="E20" s="5"/>
      <c r="F20" s="22"/>
    </row>
    <row r="21" spans="1:6" ht="20.100000000000001" customHeight="1" x14ac:dyDescent="0.15">
      <c r="A21" s="389"/>
      <c r="B21" s="14"/>
      <c r="C21" s="64" t="s">
        <v>329</v>
      </c>
      <c r="D21" s="168"/>
      <c r="E21" s="7"/>
      <c r="F21" s="23"/>
    </row>
    <row r="22" spans="1:6" ht="20.100000000000001" customHeight="1" x14ac:dyDescent="0.15">
      <c r="A22" s="389"/>
      <c r="B22" s="14"/>
      <c r="C22" s="64" t="s">
        <v>329</v>
      </c>
      <c r="D22" s="7"/>
      <c r="E22" s="7"/>
      <c r="F22" s="23"/>
    </row>
    <row r="23" spans="1:6" ht="20.100000000000001" customHeight="1" x14ac:dyDescent="0.15">
      <c r="A23" s="389"/>
      <c r="B23" s="14"/>
      <c r="C23" s="64" t="s">
        <v>329</v>
      </c>
      <c r="D23" s="7"/>
      <c r="E23" s="7"/>
      <c r="F23" s="23"/>
    </row>
    <row r="24" spans="1:6" ht="20.100000000000001" customHeight="1" x14ac:dyDescent="0.15">
      <c r="A24" s="389"/>
      <c r="B24" s="14"/>
      <c r="C24" s="64" t="s">
        <v>329</v>
      </c>
      <c r="D24" s="7"/>
      <c r="E24" s="7"/>
      <c r="F24" s="23"/>
    </row>
    <row r="25" spans="1:6" ht="20.100000000000001" customHeight="1" x14ac:dyDescent="0.15">
      <c r="A25" s="389"/>
      <c r="B25" s="14"/>
      <c r="C25" s="64" t="s">
        <v>329</v>
      </c>
      <c r="D25" s="7"/>
      <c r="E25" s="7"/>
      <c r="F25" s="23"/>
    </row>
    <row r="26" spans="1:6" ht="20.100000000000001" customHeight="1" x14ac:dyDescent="0.15">
      <c r="A26" s="389"/>
      <c r="B26" s="14"/>
      <c r="C26" s="64" t="s">
        <v>329</v>
      </c>
      <c r="D26" s="7"/>
      <c r="E26" s="7"/>
      <c r="F26" s="23"/>
    </row>
    <row r="27" spans="1:6" ht="20.100000000000001" customHeight="1" x14ac:dyDescent="0.15">
      <c r="A27" s="389"/>
      <c r="B27" s="14"/>
      <c r="C27" s="64" t="s">
        <v>329</v>
      </c>
      <c r="D27" s="7"/>
      <c r="E27" s="7"/>
      <c r="F27" s="23"/>
    </row>
    <row r="28" spans="1:6" ht="20.100000000000001" customHeight="1" x14ac:dyDescent="0.15">
      <c r="A28" s="389"/>
      <c r="B28" s="14"/>
      <c r="C28" s="64" t="s">
        <v>329</v>
      </c>
      <c r="D28" s="7"/>
      <c r="E28" s="7"/>
      <c r="F28" s="23"/>
    </row>
    <row r="29" spans="1:6" ht="20.100000000000001" customHeight="1" x14ac:dyDescent="0.15">
      <c r="A29" s="389"/>
      <c r="B29" s="14"/>
      <c r="C29" s="64" t="s">
        <v>329</v>
      </c>
      <c r="D29" s="7"/>
      <c r="E29" s="7"/>
      <c r="F29" s="23"/>
    </row>
    <row r="30" spans="1:6" ht="20.100000000000001" customHeight="1" thickBot="1" x14ac:dyDescent="0.2">
      <c r="A30" s="389"/>
      <c r="B30" s="16"/>
      <c r="C30" s="88" t="s">
        <v>329</v>
      </c>
      <c r="D30" s="8"/>
      <c r="E30" s="8"/>
      <c r="F30" s="24"/>
    </row>
    <row r="31" spans="1:6" ht="33" customHeight="1" thickTop="1" thickBot="1" x14ac:dyDescent="0.2">
      <c r="A31" s="330"/>
      <c r="B31" s="334"/>
      <c r="C31" s="334"/>
      <c r="D31" s="384" t="s">
        <v>302</v>
      </c>
      <c r="E31" s="385"/>
      <c r="F31" s="41"/>
    </row>
    <row r="32" spans="1:6" ht="14.25" customHeight="1" thickTop="1" x14ac:dyDescent="0.15"/>
    <row r="33" spans="1:5" ht="18" customHeight="1" x14ac:dyDescent="0.15">
      <c r="A33" s="19" t="s">
        <v>43</v>
      </c>
    </row>
    <row r="34" spans="1:5" ht="15.95" customHeight="1" x14ac:dyDescent="0.15">
      <c r="B34" s="2" t="s">
        <v>360</v>
      </c>
    </row>
    <row r="35" spans="1:5" ht="15.95" customHeight="1" x14ac:dyDescent="0.15">
      <c r="B35" s="2" t="s">
        <v>378</v>
      </c>
    </row>
    <row r="36" spans="1:5" ht="15.95" customHeight="1" x14ac:dyDescent="0.15">
      <c r="B36" s="2" t="s">
        <v>44</v>
      </c>
    </row>
    <row r="37" spans="1:5" ht="15.95" customHeight="1" x14ac:dyDescent="0.15">
      <c r="B37" s="2" t="s">
        <v>45</v>
      </c>
    </row>
    <row r="38" spans="1:5" ht="26.1" customHeight="1" x14ac:dyDescent="0.15">
      <c r="C38" s="382" t="s">
        <v>268</v>
      </c>
      <c r="D38" s="383"/>
      <c r="E38" s="383"/>
    </row>
    <row r="39" spans="1:5" ht="26.1" customHeight="1" x14ac:dyDescent="0.15">
      <c r="C39" s="47"/>
      <c r="D39" s="47"/>
      <c r="E39" s="47"/>
    </row>
  </sheetData>
  <mergeCells count="5">
    <mergeCell ref="C38:E38"/>
    <mergeCell ref="D31:E31"/>
    <mergeCell ref="A3:B3"/>
    <mergeCell ref="A4:A19"/>
    <mergeCell ref="A20:A30"/>
  </mergeCells>
  <phoneticPr fontId="2"/>
  <pageMargins left="1.1100000000000001" right="0.28000000000000003" top="0.34" bottom="0.7" header="0.24" footer="0.54"/>
  <pageSetup paperSize="9" orientation="portrait" r:id="rId1"/>
  <headerFooter alignWithMargins="0">
    <oddFooter xml:space="preserve">&amp;C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Zeros="0" workbookViewId="0"/>
  </sheetViews>
  <sheetFormatPr defaultRowHeight="26.1" customHeight="1" x14ac:dyDescent="0.15"/>
  <cols>
    <col min="1" max="1" width="9" style="2"/>
    <col min="2" max="2" width="19.5" style="2" customWidth="1"/>
    <col min="3" max="3" width="11.75" style="50" customWidth="1"/>
    <col min="4" max="4" width="14.75" style="20" customWidth="1"/>
    <col min="5" max="5" width="17.125" style="169" customWidth="1"/>
    <col min="6" max="6" width="13.375" style="2" customWidth="1"/>
    <col min="7" max="16384" width="9" style="2"/>
  </cols>
  <sheetData>
    <row r="1" spans="1:5" ht="28.5" customHeight="1" x14ac:dyDescent="0.15"/>
    <row r="2" spans="1:5" ht="26.1" customHeight="1" x14ac:dyDescent="0.15">
      <c r="A2" s="3" t="s">
        <v>46</v>
      </c>
    </row>
    <row r="3" spans="1:5" ht="26.1" customHeight="1" x14ac:dyDescent="0.15">
      <c r="A3" s="4" t="s">
        <v>47</v>
      </c>
      <c r="B3" s="28" t="s">
        <v>327</v>
      </c>
      <c r="C3" s="4" t="s">
        <v>328</v>
      </c>
      <c r="D3" s="21" t="s">
        <v>48</v>
      </c>
      <c r="E3" s="170" t="s">
        <v>41</v>
      </c>
    </row>
    <row r="4" spans="1:5" ht="20.100000000000001" customHeight="1" x14ac:dyDescent="0.15">
      <c r="A4" s="393" t="s">
        <v>49</v>
      </c>
      <c r="B4" s="30"/>
      <c r="C4" s="63"/>
      <c r="D4" s="38"/>
      <c r="E4" s="171">
        <f>C4*D4</f>
        <v>0</v>
      </c>
    </row>
    <row r="5" spans="1:5" ht="20.100000000000001" customHeight="1" x14ac:dyDescent="0.15">
      <c r="A5" s="394"/>
      <c r="B5" s="15"/>
      <c r="C5" s="64"/>
      <c r="D5" s="23"/>
      <c r="E5" s="172"/>
    </row>
    <row r="6" spans="1:5" ht="20.100000000000001" customHeight="1" x14ac:dyDescent="0.15">
      <c r="A6" s="394"/>
      <c r="B6" s="15"/>
      <c r="C6" s="64"/>
      <c r="D6" s="23"/>
      <c r="E6" s="172"/>
    </row>
    <row r="7" spans="1:5" ht="20.100000000000001" customHeight="1" x14ac:dyDescent="0.15">
      <c r="A7" s="394"/>
      <c r="B7" s="15"/>
      <c r="C7" s="64"/>
      <c r="D7" s="23"/>
      <c r="E7" s="172"/>
    </row>
    <row r="8" spans="1:5" ht="20.100000000000001" customHeight="1" x14ac:dyDescent="0.15">
      <c r="A8" s="395"/>
      <c r="B8" s="282"/>
      <c r="C8" s="88"/>
      <c r="D8" s="26"/>
      <c r="E8" s="283"/>
    </row>
    <row r="9" spans="1:5" ht="20.100000000000001" customHeight="1" x14ac:dyDescent="0.15">
      <c r="A9" s="396" t="s">
        <v>50</v>
      </c>
      <c r="B9" s="102"/>
      <c r="C9" s="105"/>
      <c r="D9" s="37"/>
      <c r="E9" s="281"/>
    </row>
    <row r="10" spans="1:5" ht="20.100000000000001" customHeight="1" x14ac:dyDescent="0.15">
      <c r="A10" s="394"/>
      <c r="B10" s="15"/>
      <c r="C10" s="64"/>
      <c r="D10" s="23"/>
      <c r="E10" s="172"/>
    </row>
    <row r="11" spans="1:5" ht="20.100000000000001" customHeight="1" x14ac:dyDescent="0.15">
      <c r="A11" s="394"/>
      <c r="B11" s="31"/>
      <c r="C11" s="65"/>
      <c r="D11" s="40"/>
      <c r="E11" s="173"/>
    </row>
    <row r="12" spans="1:5" ht="20.100000000000001" customHeight="1" x14ac:dyDescent="0.15">
      <c r="A12" s="394"/>
      <c r="B12" s="31"/>
      <c r="C12" s="65"/>
      <c r="D12" s="40"/>
      <c r="E12" s="173"/>
    </row>
    <row r="13" spans="1:5" ht="20.100000000000001" customHeight="1" x14ac:dyDescent="0.15">
      <c r="A13" s="393" t="s">
        <v>51</v>
      </c>
      <c r="B13" s="30"/>
      <c r="C13" s="63"/>
      <c r="D13" s="38"/>
      <c r="E13" s="171"/>
    </row>
    <row r="14" spans="1:5" ht="20.100000000000001" customHeight="1" x14ac:dyDescent="0.15">
      <c r="A14" s="394"/>
      <c r="B14" s="15"/>
      <c r="C14" s="64"/>
      <c r="D14" s="23"/>
      <c r="E14" s="172"/>
    </row>
    <row r="15" spans="1:5" ht="20.100000000000001" customHeight="1" x14ac:dyDescent="0.15">
      <c r="A15" s="394"/>
      <c r="B15" s="15"/>
      <c r="C15" s="64"/>
      <c r="D15" s="23"/>
      <c r="E15" s="172"/>
    </row>
    <row r="16" spans="1:5" ht="20.100000000000001" customHeight="1" x14ac:dyDescent="0.15">
      <c r="A16" s="394"/>
      <c r="B16" s="15"/>
      <c r="C16" s="64"/>
      <c r="D16" s="23"/>
      <c r="E16" s="172"/>
    </row>
    <row r="17" spans="1:5" ht="20.100000000000001" customHeight="1" x14ac:dyDescent="0.15">
      <c r="A17" s="394"/>
      <c r="B17" s="15"/>
      <c r="C17" s="64"/>
      <c r="D17" s="23"/>
      <c r="E17" s="172"/>
    </row>
    <row r="18" spans="1:5" ht="20.100000000000001" customHeight="1" x14ac:dyDescent="0.15">
      <c r="A18" s="394"/>
      <c r="B18" s="15"/>
      <c r="C18" s="64"/>
      <c r="D18" s="23"/>
      <c r="E18" s="172"/>
    </row>
    <row r="19" spans="1:5" ht="20.100000000000001" customHeight="1" x14ac:dyDescent="0.15">
      <c r="A19" s="394"/>
      <c r="B19" s="15"/>
      <c r="C19" s="64"/>
      <c r="D19" s="23"/>
      <c r="E19" s="172"/>
    </row>
    <row r="20" spans="1:5" ht="20.100000000000001" customHeight="1" x14ac:dyDescent="0.15">
      <c r="A20" s="394"/>
      <c r="B20" s="15"/>
      <c r="C20" s="64"/>
      <c r="D20" s="23"/>
      <c r="E20" s="172"/>
    </row>
    <row r="21" spans="1:5" ht="20.100000000000001" customHeight="1" x14ac:dyDescent="0.15">
      <c r="A21" s="394"/>
      <c r="B21" s="31"/>
      <c r="C21" s="65"/>
      <c r="D21" s="40"/>
      <c r="E21" s="173"/>
    </row>
    <row r="22" spans="1:5" ht="20.100000000000001" customHeight="1" x14ac:dyDescent="0.15">
      <c r="A22" s="399"/>
      <c r="B22" s="282"/>
      <c r="C22" s="88"/>
      <c r="D22" s="26"/>
      <c r="E22" s="283"/>
    </row>
    <row r="23" spans="1:5" ht="20.100000000000001" customHeight="1" x14ac:dyDescent="0.15">
      <c r="A23" s="393" t="s">
        <v>53</v>
      </c>
      <c r="B23" s="13"/>
      <c r="C23" s="54"/>
      <c r="D23" s="22"/>
      <c r="E23" s="286"/>
    </row>
    <row r="24" spans="1:5" ht="20.100000000000001" customHeight="1" x14ac:dyDescent="0.15">
      <c r="A24" s="394"/>
      <c r="B24" s="31"/>
      <c r="C24" s="65"/>
      <c r="D24" s="40"/>
      <c r="E24" s="173"/>
    </row>
    <row r="25" spans="1:5" ht="20.100000000000001" customHeight="1" x14ac:dyDescent="0.15">
      <c r="A25" s="394"/>
      <c r="B25" s="15"/>
      <c r="C25" s="64"/>
      <c r="D25" s="23"/>
      <c r="E25" s="172"/>
    </row>
    <row r="26" spans="1:5" ht="20.100000000000001" customHeight="1" x14ac:dyDescent="0.15">
      <c r="A26" s="394"/>
      <c r="B26" s="15"/>
      <c r="C26" s="64"/>
      <c r="D26" s="23"/>
      <c r="E26" s="172"/>
    </row>
    <row r="27" spans="1:5" ht="20.100000000000001" customHeight="1" x14ac:dyDescent="0.15">
      <c r="A27" s="394"/>
      <c r="B27" s="31"/>
      <c r="C27" s="65"/>
      <c r="D27" s="40"/>
      <c r="E27" s="173"/>
    </row>
    <row r="28" spans="1:5" ht="20.100000000000001" customHeight="1" thickBot="1" x14ac:dyDescent="0.2">
      <c r="A28" s="399"/>
      <c r="B28" s="282"/>
      <c r="C28" s="88"/>
      <c r="D28" s="26"/>
      <c r="E28" s="173"/>
    </row>
    <row r="29" spans="1:5" ht="33" customHeight="1" thickTop="1" thickBot="1" x14ac:dyDescent="0.2">
      <c r="A29" s="335"/>
      <c r="B29" s="397" t="s">
        <v>46</v>
      </c>
      <c r="C29" s="398"/>
      <c r="D29" s="398"/>
      <c r="E29" s="175">
        <f>SUM(E28,E22,E12,E8)</f>
        <v>0</v>
      </c>
    </row>
    <row r="30" spans="1:5" ht="33" customHeight="1" thickTop="1" x14ac:dyDescent="0.15">
      <c r="A30" s="47"/>
      <c r="B30" s="48"/>
      <c r="C30" s="284"/>
      <c r="D30" s="284"/>
      <c r="E30" s="285"/>
    </row>
    <row r="31" spans="1:5" ht="20.100000000000001" customHeight="1" x14ac:dyDescent="0.15"/>
    <row r="32" spans="1:5" ht="20.100000000000001" customHeight="1" x14ac:dyDescent="0.15">
      <c r="A32" s="356" t="s">
        <v>529</v>
      </c>
    </row>
    <row r="33" spans="1:6" ht="20.100000000000001" customHeight="1" x14ac:dyDescent="0.15">
      <c r="A33" s="2" t="s">
        <v>52</v>
      </c>
    </row>
    <row r="34" spans="1:6" ht="20.100000000000001" customHeight="1" x14ac:dyDescent="0.15"/>
    <row r="35" spans="1:6" ht="20.100000000000001" customHeight="1" x14ac:dyDescent="0.15"/>
    <row r="36" spans="1:6" ht="19.5" customHeight="1" x14ac:dyDescent="0.15"/>
    <row r="37" spans="1:6" ht="14.25" customHeight="1" x14ac:dyDescent="0.15"/>
    <row r="38" spans="1:6" ht="18" customHeight="1" x14ac:dyDescent="0.15"/>
    <row r="39" spans="1:6" ht="15.95" customHeight="1" x14ac:dyDescent="0.15"/>
    <row r="40" spans="1:6" ht="26.1" customHeight="1" x14ac:dyDescent="0.15">
      <c r="C40" s="391" t="s">
        <v>69</v>
      </c>
      <c r="D40" s="392"/>
      <c r="E40" s="176"/>
      <c r="F40" s="20"/>
    </row>
    <row r="41" spans="1:6" ht="15.95" customHeight="1" x14ac:dyDescent="0.15"/>
  </sheetData>
  <mergeCells count="6">
    <mergeCell ref="C40:D40"/>
    <mergeCell ref="A4:A8"/>
    <mergeCell ref="A9:A12"/>
    <mergeCell ref="B29:D29"/>
    <mergeCell ref="A13:A22"/>
    <mergeCell ref="A23:A28"/>
  </mergeCells>
  <phoneticPr fontId="2"/>
  <pageMargins left="1.1100000000000001" right="0.54" top="0.34" bottom="0.7" header="0.24" footer="0.54"/>
  <pageSetup paperSize="9" orientation="portrait" r:id="rId1"/>
  <headerFooter alignWithMargins="0">
    <oddFooter xml:space="preserve">&amp;C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showZeros="0" workbookViewId="0"/>
  </sheetViews>
  <sheetFormatPr defaultRowHeight="26.1" customHeight="1" x14ac:dyDescent="0.15"/>
  <cols>
    <col min="1" max="1" width="5.5" style="2" customWidth="1"/>
    <col min="2" max="2" width="14.875" style="2" customWidth="1"/>
    <col min="3" max="3" width="12" style="2" customWidth="1"/>
    <col min="4" max="4" width="12.5" style="2" customWidth="1"/>
    <col min="5" max="5" width="25.25" style="2" customWidth="1"/>
    <col min="6" max="6" width="16.25" style="20" customWidth="1"/>
    <col min="7" max="16384" width="9" style="2"/>
  </cols>
  <sheetData>
    <row r="1" spans="1:6" ht="28.5" customHeight="1" x14ac:dyDescent="0.15">
      <c r="A1" s="1"/>
    </row>
    <row r="2" spans="1:6" ht="26.1" customHeight="1" x14ac:dyDescent="0.15">
      <c r="A2" s="3" t="s">
        <v>304</v>
      </c>
    </row>
    <row r="3" spans="1:6" ht="26.1" customHeight="1" x14ac:dyDescent="0.15">
      <c r="A3" s="428" t="s">
        <v>54</v>
      </c>
      <c r="B3" s="429"/>
      <c r="C3" s="430"/>
      <c r="D3" s="4" t="s">
        <v>42</v>
      </c>
      <c r="E3" s="4" t="s">
        <v>58</v>
      </c>
      <c r="F3" s="21" t="s">
        <v>41</v>
      </c>
    </row>
    <row r="4" spans="1:6" ht="18.95" customHeight="1" x14ac:dyDescent="0.15">
      <c r="A4" s="412" t="s">
        <v>61</v>
      </c>
      <c r="B4" s="400" t="s">
        <v>55</v>
      </c>
      <c r="C4" s="401"/>
      <c r="D4" s="54" t="s">
        <v>330</v>
      </c>
      <c r="E4" s="5"/>
      <c r="F4" s="22"/>
    </row>
    <row r="5" spans="1:6" ht="18.95" customHeight="1" x14ac:dyDescent="0.15">
      <c r="A5" s="413"/>
      <c r="B5" s="419" t="s">
        <v>56</v>
      </c>
      <c r="C5" s="420"/>
      <c r="D5" s="287" t="s">
        <v>330</v>
      </c>
      <c r="E5" s="7"/>
      <c r="F5" s="23"/>
    </row>
    <row r="6" spans="1:6" ht="18.95" customHeight="1" x14ac:dyDescent="0.15">
      <c r="A6" s="413"/>
      <c r="B6" s="431" t="s">
        <v>57</v>
      </c>
      <c r="C6" s="432"/>
      <c r="D6" s="64" t="s">
        <v>330</v>
      </c>
      <c r="E6" s="7"/>
      <c r="F6" s="23"/>
    </row>
    <row r="7" spans="1:6" ht="18.95" customHeight="1" x14ac:dyDescent="0.15">
      <c r="A7" s="413"/>
      <c r="B7" s="421" t="s">
        <v>380</v>
      </c>
      <c r="C7" s="422"/>
      <c r="D7" s="64" t="s">
        <v>330</v>
      </c>
      <c r="E7" s="7"/>
      <c r="F7" s="23"/>
    </row>
    <row r="8" spans="1:6" ht="18.95" customHeight="1" x14ac:dyDescent="0.15">
      <c r="A8" s="413"/>
      <c r="B8" s="419" t="s">
        <v>59</v>
      </c>
      <c r="C8" s="420"/>
      <c r="D8" s="287" t="s">
        <v>330</v>
      </c>
      <c r="E8" s="7"/>
      <c r="F8" s="23"/>
    </row>
    <row r="9" spans="1:6" ht="18.95" customHeight="1" x14ac:dyDescent="0.15">
      <c r="A9" s="413"/>
      <c r="B9" s="419" t="s">
        <v>60</v>
      </c>
      <c r="C9" s="420"/>
      <c r="D9" s="64" t="s">
        <v>330</v>
      </c>
      <c r="E9" s="7"/>
      <c r="F9" s="23"/>
    </row>
    <row r="10" spans="1:6" ht="18.95" customHeight="1" x14ac:dyDescent="0.15">
      <c r="A10" s="413"/>
      <c r="B10" s="419"/>
      <c r="C10" s="420"/>
      <c r="D10" s="64" t="s">
        <v>330</v>
      </c>
      <c r="E10" s="7"/>
      <c r="F10" s="23"/>
    </row>
    <row r="11" spans="1:6" ht="18.95" customHeight="1" x14ac:dyDescent="0.15">
      <c r="A11" s="413"/>
      <c r="B11" s="419"/>
      <c r="C11" s="420"/>
      <c r="D11" s="85" t="s">
        <v>330</v>
      </c>
      <c r="E11" s="6"/>
      <c r="F11" s="39"/>
    </row>
    <row r="12" spans="1:6" ht="18.95" customHeight="1" x14ac:dyDescent="0.15">
      <c r="A12" s="414"/>
      <c r="B12" s="406"/>
      <c r="C12" s="407"/>
      <c r="D12" s="88" t="s">
        <v>330</v>
      </c>
      <c r="E12" s="10"/>
      <c r="F12" s="26"/>
    </row>
    <row r="13" spans="1:6" ht="18.95" customHeight="1" x14ac:dyDescent="0.15">
      <c r="A13" s="412" t="s">
        <v>51</v>
      </c>
      <c r="B13" s="417" t="s">
        <v>199</v>
      </c>
      <c r="C13" s="418"/>
      <c r="D13" s="63" t="s">
        <v>330</v>
      </c>
      <c r="E13" s="29"/>
      <c r="F13" s="38"/>
    </row>
    <row r="14" spans="1:6" ht="18.95" customHeight="1" x14ac:dyDescent="0.15">
      <c r="A14" s="413"/>
      <c r="B14" s="419" t="s">
        <v>282</v>
      </c>
      <c r="C14" s="420"/>
      <c r="D14" s="64" t="s">
        <v>330</v>
      </c>
      <c r="E14" s="7"/>
      <c r="F14" s="23"/>
    </row>
    <row r="15" spans="1:6" ht="18.95" customHeight="1" x14ac:dyDescent="0.15">
      <c r="A15" s="413"/>
      <c r="B15" s="404"/>
      <c r="C15" s="405"/>
      <c r="D15" s="85" t="s">
        <v>330</v>
      </c>
      <c r="E15" s="6"/>
      <c r="F15" s="39"/>
    </row>
    <row r="16" spans="1:6" ht="18.95" customHeight="1" x14ac:dyDescent="0.15">
      <c r="A16" s="414"/>
      <c r="B16" s="406"/>
      <c r="C16" s="407"/>
      <c r="D16" s="88" t="s">
        <v>330</v>
      </c>
      <c r="E16" s="10"/>
      <c r="F16" s="26"/>
    </row>
    <row r="17" spans="1:6" ht="18.95" customHeight="1" x14ac:dyDescent="0.15">
      <c r="A17" s="412" t="s">
        <v>62</v>
      </c>
      <c r="B17" s="417"/>
      <c r="C17" s="418"/>
      <c r="D17" s="63" t="s">
        <v>330</v>
      </c>
      <c r="E17" s="29"/>
      <c r="F17" s="38"/>
    </row>
    <row r="18" spans="1:6" ht="18.95" customHeight="1" x14ac:dyDescent="0.15">
      <c r="A18" s="413"/>
      <c r="B18" s="419"/>
      <c r="C18" s="420"/>
      <c r="D18" s="105" t="s">
        <v>330</v>
      </c>
      <c r="E18" s="36"/>
      <c r="F18" s="37"/>
    </row>
    <row r="19" spans="1:6" ht="18.95" customHeight="1" x14ac:dyDescent="0.15">
      <c r="A19" s="413"/>
      <c r="B19" s="408"/>
      <c r="C19" s="409"/>
      <c r="D19" s="105" t="s">
        <v>330</v>
      </c>
      <c r="E19" s="36"/>
      <c r="F19" s="37"/>
    </row>
    <row r="20" spans="1:6" ht="18.95" customHeight="1" x14ac:dyDescent="0.15">
      <c r="A20" s="413"/>
      <c r="B20" s="404"/>
      <c r="C20" s="405"/>
      <c r="D20" s="85" t="s">
        <v>330</v>
      </c>
      <c r="E20" s="6"/>
      <c r="F20" s="39"/>
    </row>
    <row r="21" spans="1:6" ht="18.95" customHeight="1" x14ac:dyDescent="0.15">
      <c r="A21" s="414"/>
      <c r="B21" s="406"/>
      <c r="C21" s="407"/>
      <c r="D21" s="88" t="s">
        <v>330</v>
      </c>
      <c r="E21" s="10"/>
      <c r="F21" s="26"/>
    </row>
    <row r="22" spans="1:6" ht="18.95" customHeight="1" x14ac:dyDescent="0.15">
      <c r="A22" s="412" t="s">
        <v>63</v>
      </c>
      <c r="B22" s="426" t="s">
        <v>64</v>
      </c>
      <c r="C22" s="427"/>
      <c r="D22" s="63" t="s">
        <v>330</v>
      </c>
      <c r="E22" s="29"/>
      <c r="F22" s="38"/>
    </row>
    <row r="23" spans="1:6" ht="18.95" customHeight="1" x14ac:dyDescent="0.15">
      <c r="A23" s="425"/>
      <c r="B23" s="421" t="s">
        <v>65</v>
      </c>
      <c r="C23" s="422"/>
      <c r="D23" s="64" t="s">
        <v>330</v>
      </c>
      <c r="E23" s="7"/>
      <c r="F23" s="23"/>
    </row>
    <row r="24" spans="1:6" ht="18.95" customHeight="1" x14ac:dyDescent="0.15">
      <c r="A24" s="425"/>
      <c r="B24" s="421" t="s">
        <v>200</v>
      </c>
      <c r="C24" s="422"/>
      <c r="D24" s="64" t="s">
        <v>330</v>
      </c>
      <c r="E24" s="7"/>
      <c r="F24" s="23"/>
    </row>
    <row r="25" spans="1:6" ht="18.95" customHeight="1" x14ac:dyDescent="0.15">
      <c r="A25" s="425"/>
      <c r="B25" s="410" t="s">
        <v>67</v>
      </c>
      <c r="C25" s="411"/>
      <c r="D25" s="64" t="s">
        <v>330</v>
      </c>
      <c r="E25" s="7"/>
      <c r="F25" s="23"/>
    </row>
    <row r="26" spans="1:6" ht="18.95" customHeight="1" x14ac:dyDescent="0.15">
      <c r="A26" s="425"/>
      <c r="B26" s="402"/>
      <c r="C26" s="403"/>
      <c r="D26" s="64" t="s">
        <v>330</v>
      </c>
      <c r="E26" s="7"/>
      <c r="F26" s="23"/>
    </row>
    <row r="27" spans="1:6" ht="18.95" customHeight="1" x14ac:dyDescent="0.15">
      <c r="A27" s="425"/>
      <c r="B27" s="421" t="s">
        <v>66</v>
      </c>
      <c r="C27" s="423"/>
      <c r="D27" s="287" t="s">
        <v>330</v>
      </c>
      <c r="E27" s="7"/>
      <c r="F27" s="23"/>
    </row>
    <row r="28" spans="1:6" ht="18.95" customHeight="1" x14ac:dyDescent="0.15">
      <c r="A28" s="425"/>
      <c r="B28" s="421" t="s">
        <v>510</v>
      </c>
      <c r="C28" s="422"/>
      <c r="D28" s="105" t="s">
        <v>330</v>
      </c>
      <c r="E28" s="36"/>
      <c r="F28" s="37"/>
    </row>
    <row r="29" spans="1:6" ht="18.95" customHeight="1" x14ac:dyDescent="0.15">
      <c r="A29" s="413"/>
      <c r="B29" s="410" t="s">
        <v>511</v>
      </c>
      <c r="C29" s="411"/>
      <c r="D29" s="105" t="s">
        <v>330</v>
      </c>
      <c r="E29" s="105"/>
      <c r="F29" s="37"/>
    </row>
    <row r="30" spans="1:6" ht="18.95" customHeight="1" x14ac:dyDescent="0.15">
      <c r="A30" s="413"/>
      <c r="B30" s="402" t="s">
        <v>528</v>
      </c>
      <c r="C30" s="403"/>
      <c r="D30" s="288" t="s">
        <v>330</v>
      </c>
      <c r="E30" s="36"/>
      <c r="F30" s="37"/>
    </row>
    <row r="31" spans="1:6" ht="18.95" customHeight="1" x14ac:dyDescent="0.15">
      <c r="A31" s="413"/>
      <c r="B31" s="402"/>
      <c r="C31" s="403"/>
      <c r="D31" s="288" t="s">
        <v>330</v>
      </c>
      <c r="E31" s="36"/>
      <c r="F31" s="37"/>
    </row>
    <row r="32" spans="1:6" ht="18.95" customHeight="1" x14ac:dyDescent="0.15">
      <c r="A32" s="413"/>
      <c r="B32" s="402"/>
      <c r="C32" s="403"/>
      <c r="D32" s="289" t="s">
        <v>330</v>
      </c>
      <c r="E32" s="199"/>
      <c r="F32" s="200"/>
    </row>
    <row r="33" spans="1:6" ht="18.95" customHeight="1" thickBot="1" x14ac:dyDescent="0.2">
      <c r="A33" s="414"/>
      <c r="B33" s="402"/>
      <c r="C33" s="403"/>
      <c r="D33" s="290" t="s">
        <v>330</v>
      </c>
      <c r="E33" s="10"/>
      <c r="F33" s="40"/>
    </row>
    <row r="34" spans="1:6" ht="27.75" customHeight="1" thickTop="1" thickBot="1" x14ac:dyDescent="0.2">
      <c r="A34" s="330"/>
      <c r="B34" s="334"/>
      <c r="C34" s="334"/>
      <c r="D34" s="384" t="s">
        <v>303</v>
      </c>
      <c r="E34" s="385"/>
      <c r="F34" s="41">
        <f>SUM(F4:F33)</f>
        <v>0</v>
      </c>
    </row>
    <row r="35" spans="1:6" ht="19.5" customHeight="1" thickTop="1" x14ac:dyDescent="0.15"/>
    <row r="36" spans="1:6" ht="15.95" customHeight="1" x14ac:dyDescent="0.15"/>
    <row r="37" spans="1:6" ht="15.95" customHeight="1" x14ac:dyDescent="0.15"/>
    <row r="38" spans="1:6" ht="15.95" customHeight="1" x14ac:dyDescent="0.15"/>
    <row r="39" spans="1:6" ht="15.95" customHeight="1" x14ac:dyDescent="0.15">
      <c r="B39" s="80"/>
      <c r="C39" s="415"/>
      <c r="D39" s="416"/>
      <c r="E39" s="218"/>
      <c r="F39" s="42"/>
    </row>
    <row r="40" spans="1:6" ht="15.75" customHeight="1" x14ac:dyDescent="0.15"/>
    <row r="41" spans="1:6" ht="15.75" customHeight="1" x14ac:dyDescent="0.15"/>
    <row r="42" spans="1:6" ht="15.75" customHeight="1" x14ac:dyDescent="0.15">
      <c r="C42" s="391" t="s">
        <v>68</v>
      </c>
      <c r="D42" s="424"/>
      <c r="E42" s="424"/>
    </row>
  </sheetData>
  <mergeCells count="38">
    <mergeCell ref="A3:C3"/>
    <mergeCell ref="B6:C6"/>
    <mergeCell ref="B9:C9"/>
    <mergeCell ref="B10:C10"/>
    <mergeCell ref="A4:A12"/>
    <mergeCell ref="B5:C5"/>
    <mergeCell ref="B7:C7"/>
    <mergeCell ref="B8:C8"/>
    <mergeCell ref="B11:C11"/>
    <mergeCell ref="B12:C12"/>
    <mergeCell ref="C42:E42"/>
    <mergeCell ref="A17:A21"/>
    <mergeCell ref="B17:C17"/>
    <mergeCell ref="B18:C18"/>
    <mergeCell ref="A22:A33"/>
    <mergeCell ref="B22:C22"/>
    <mergeCell ref="B23:C23"/>
    <mergeCell ref="B32:C32"/>
    <mergeCell ref="B33:C33"/>
    <mergeCell ref="B24:C24"/>
    <mergeCell ref="A13:A16"/>
    <mergeCell ref="B15:C15"/>
    <mergeCell ref="B16:C16"/>
    <mergeCell ref="C39:D39"/>
    <mergeCell ref="B13:C13"/>
    <mergeCell ref="B14:C14"/>
    <mergeCell ref="B28:C28"/>
    <mergeCell ref="B29:C29"/>
    <mergeCell ref="B27:C27"/>
    <mergeCell ref="B4:C4"/>
    <mergeCell ref="B30:C30"/>
    <mergeCell ref="B31:C31"/>
    <mergeCell ref="D34:E34"/>
    <mergeCell ref="B20:C20"/>
    <mergeCell ref="B21:C21"/>
    <mergeCell ref="B19:C19"/>
    <mergeCell ref="B26:C26"/>
    <mergeCell ref="B25:C25"/>
  </mergeCells>
  <phoneticPr fontId="2"/>
  <pageMargins left="1.1100000000000001" right="0.28000000000000003" top="0.34" bottom="0.7" header="0.24" footer="0.54"/>
  <pageSetup paperSize="9" orientation="portrait" r:id="rId1"/>
  <headerFooter alignWithMargins="0">
    <oddFooter xml:space="preserve">&amp;C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showZeros="0" workbookViewId="0">
      <selection activeCell="C1" sqref="C1"/>
    </sheetView>
  </sheetViews>
  <sheetFormatPr defaultRowHeight="26.1" customHeight="1" x14ac:dyDescent="0.15"/>
  <cols>
    <col min="1" max="3" width="10.625" style="2" customWidth="1"/>
    <col min="4" max="4" width="23.875" style="2" customWidth="1"/>
    <col min="5" max="5" width="13.625" style="2" customWidth="1"/>
    <col min="6" max="6" width="16.25" style="20" customWidth="1"/>
    <col min="7" max="16384" width="9" style="2"/>
  </cols>
  <sheetData>
    <row r="1" spans="1:6" ht="28.5" customHeight="1" x14ac:dyDescent="0.15">
      <c r="A1" s="348" t="s">
        <v>79</v>
      </c>
    </row>
    <row r="2" spans="1:6" ht="36.75" customHeight="1" x14ac:dyDescent="0.15">
      <c r="A2" s="3" t="s">
        <v>2</v>
      </c>
    </row>
    <row r="3" spans="1:6" ht="26.1" customHeight="1" x14ac:dyDescent="0.15">
      <c r="A3" s="428" t="s">
        <v>70</v>
      </c>
      <c r="B3" s="444"/>
      <c r="C3" s="28" t="s">
        <v>331</v>
      </c>
      <c r="D3" s="4" t="s">
        <v>71</v>
      </c>
      <c r="E3" s="4" t="s">
        <v>72</v>
      </c>
      <c r="F3" s="21" t="s">
        <v>73</v>
      </c>
    </row>
    <row r="4" spans="1:6" ht="20.100000000000001" customHeight="1" x14ac:dyDescent="0.15">
      <c r="A4" s="451" t="s">
        <v>38</v>
      </c>
      <c r="B4" s="452"/>
      <c r="C4" s="53" t="s">
        <v>330</v>
      </c>
      <c r="D4" s="5"/>
      <c r="E4" s="5"/>
      <c r="F4" s="22"/>
    </row>
    <row r="5" spans="1:6" ht="20.100000000000001" customHeight="1" x14ac:dyDescent="0.15">
      <c r="A5" s="442" t="s">
        <v>38</v>
      </c>
      <c r="B5" s="443"/>
      <c r="C5" s="116" t="s">
        <v>330</v>
      </c>
      <c r="D5" s="7"/>
      <c r="E5" s="7"/>
      <c r="F5" s="23"/>
    </row>
    <row r="6" spans="1:6" ht="20.100000000000001" customHeight="1" x14ac:dyDescent="0.15">
      <c r="A6" s="442" t="s">
        <v>38</v>
      </c>
      <c r="B6" s="443"/>
      <c r="C6" s="116" t="s">
        <v>330</v>
      </c>
      <c r="D6" s="7"/>
      <c r="E6" s="7"/>
      <c r="F6" s="23"/>
    </row>
    <row r="7" spans="1:6" ht="20.100000000000001" customHeight="1" x14ac:dyDescent="0.15">
      <c r="A7" s="442" t="s">
        <v>38</v>
      </c>
      <c r="B7" s="443"/>
      <c r="C7" s="116" t="s">
        <v>330</v>
      </c>
      <c r="D7" s="7"/>
      <c r="E7" s="7"/>
      <c r="F7" s="23"/>
    </row>
    <row r="8" spans="1:6" ht="20.100000000000001" customHeight="1" x14ac:dyDescent="0.15">
      <c r="A8" s="442" t="s">
        <v>38</v>
      </c>
      <c r="B8" s="443"/>
      <c r="C8" s="116" t="s">
        <v>330</v>
      </c>
      <c r="D8" s="7"/>
      <c r="E8" s="7"/>
      <c r="F8" s="23"/>
    </row>
    <row r="9" spans="1:6" ht="20.100000000000001" customHeight="1" x14ac:dyDescent="0.15">
      <c r="A9" s="442" t="s">
        <v>38</v>
      </c>
      <c r="B9" s="443"/>
      <c r="C9" s="116" t="s">
        <v>330</v>
      </c>
      <c r="D9" s="7"/>
      <c r="E9" s="7"/>
      <c r="F9" s="23"/>
    </row>
    <row r="10" spans="1:6" ht="20.100000000000001" customHeight="1" x14ac:dyDescent="0.15">
      <c r="A10" s="442" t="s">
        <v>38</v>
      </c>
      <c r="B10" s="443"/>
      <c r="C10" s="116" t="s">
        <v>330</v>
      </c>
      <c r="D10" s="7"/>
      <c r="E10" s="7"/>
      <c r="F10" s="23"/>
    </row>
    <row r="11" spans="1:6" ht="20.100000000000001" customHeight="1" x14ac:dyDescent="0.15">
      <c r="A11" s="442" t="s">
        <v>38</v>
      </c>
      <c r="B11" s="443"/>
      <c r="C11" s="116" t="s">
        <v>330</v>
      </c>
      <c r="D11" s="7"/>
      <c r="E11" s="7"/>
      <c r="F11" s="23"/>
    </row>
    <row r="12" spans="1:6" ht="20.100000000000001" customHeight="1" x14ac:dyDescent="0.15">
      <c r="A12" s="442" t="s">
        <v>38</v>
      </c>
      <c r="B12" s="443"/>
      <c r="C12" s="116" t="s">
        <v>330</v>
      </c>
      <c r="D12" s="7"/>
      <c r="E12" s="7"/>
      <c r="F12" s="23"/>
    </row>
    <row r="13" spans="1:6" ht="20.100000000000001" customHeight="1" thickBot="1" x14ac:dyDescent="0.2">
      <c r="A13" s="445" t="s">
        <v>38</v>
      </c>
      <c r="B13" s="446"/>
      <c r="C13" s="104" t="s">
        <v>330</v>
      </c>
      <c r="D13" s="6"/>
      <c r="E13" s="6"/>
      <c r="F13" s="39"/>
    </row>
    <row r="14" spans="1:6" ht="30" customHeight="1" thickTop="1" thickBot="1" x14ac:dyDescent="0.2">
      <c r="A14" s="333"/>
      <c r="B14" s="334"/>
      <c r="C14" s="334"/>
      <c r="D14" s="334"/>
      <c r="E14" s="332" t="s">
        <v>305</v>
      </c>
      <c r="F14" s="41">
        <f>SUM(F4:F13)</f>
        <v>0</v>
      </c>
    </row>
    <row r="15" spans="1:6" ht="17.25" customHeight="1" thickTop="1" x14ac:dyDescent="0.15">
      <c r="A15" s="46"/>
      <c r="B15" s="47"/>
      <c r="C15" s="47"/>
      <c r="D15" s="47"/>
      <c r="E15" s="48"/>
      <c r="F15" s="49"/>
    </row>
    <row r="16" spans="1:6" ht="26.1" customHeight="1" x14ac:dyDescent="0.15">
      <c r="A16" s="3" t="s">
        <v>3</v>
      </c>
      <c r="B16" s="96"/>
      <c r="C16" s="96"/>
      <c r="D16" s="96"/>
      <c r="E16" s="96"/>
    </row>
    <row r="17" spans="1:6" ht="26.1" customHeight="1" x14ac:dyDescent="0.15">
      <c r="A17" s="428" t="s">
        <v>54</v>
      </c>
      <c r="B17" s="429"/>
      <c r="C17" s="4" t="s">
        <v>42</v>
      </c>
      <c r="D17" s="428" t="s">
        <v>74</v>
      </c>
      <c r="E17" s="444"/>
      <c r="F17" s="21" t="s">
        <v>75</v>
      </c>
    </row>
    <row r="18" spans="1:6" ht="18.95" customHeight="1" x14ac:dyDescent="0.15">
      <c r="A18" s="417" t="s">
        <v>77</v>
      </c>
      <c r="B18" s="433"/>
      <c r="C18" s="63" t="s">
        <v>332</v>
      </c>
      <c r="D18" s="449"/>
      <c r="E18" s="450"/>
      <c r="F18" s="22"/>
    </row>
    <row r="19" spans="1:6" ht="18.95" customHeight="1" x14ac:dyDescent="0.15">
      <c r="A19" s="434"/>
      <c r="B19" s="435"/>
      <c r="C19" s="64" t="s">
        <v>332</v>
      </c>
      <c r="D19" s="438"/>
      <c r="E19" s="439"/>
      <c r="F19" s="23"/>
    </row>
    <row r="20" spans="1:6" ht="18.95" customHeight="1" x14ac:dyDescent="0.15">
      <c r="A20" s="434"/>
      <c r="B20" s="435"/>
      <c r="C20" s="65" t="s">
        <v>332</v>
      </c>
      <c r="D20" s="438"/>
      <c r="E20" s="439"/>
      <c r="F20" s="40"/>
    </row>
    <row r="21" spans="1:6" ht="18.95" customHeight="1" x14ac:dyDescent="0.15">
      <c r="A21" s="436"/>
      <c r="B21" s="437"/>
      <c r="C21" s="88" t="s">
        <v>332</v>
      </c>
      <c r="D21" s="457"/>
      <c r="E21" s="458"/>
      <c r="F21" s="26"/>
    </row>
    <row r="22" spans="1:6" ht="18.95" customHeight="1" x14ac:dyDescent="0.15">
      <c r="A22" s="417" t="s">
        <v>78</v>
      </c>
      <c r="B22" s="433"/>
      <c r="C22" s="292" t="s">
        <v>332</v>
      </c>
      <c r="D22" s="462" t="s">
        <v>283</v>
      </c>
      <c r="E22" s="463"/>
      <c r="F22" s="22"/>
    </row>
    <row r="23" spans="1:6" ht="18.95" customHeight="1" x14ac:dyDescent="0.15">
      <c r="A23" s="434"/>
      <c r="B23" s="435"/>
      <c r="C23" s="288" t="s">
        <v>332</v>
      </c>
      <c r="D23" s="440" t="s">
        <v>284</v>
      </c>
      <c r="E23" s="441"/>
      <c r="F23" s="23"/>
    </row>
    <row r="24" spans="1:6" ht="18.95" customHeight="1" x14ac:dyDescent="0.15">
      <c r="A24" s="434"/>
      <c r="B24" s="435"/>
      <c r="C24" s="288" t="s">
        <v>332</v>
      </c>
      <c r="D24" s="440" t="s">
        <v>285</v>
      </c>
      <c r="E24" s="441"/>
      <c r="F24" s="23"/>
    </row>
    <row r="25" spans="1:6" ht="18.95" customHeight="1" x14ac:dyDescent="0.15">
      <c r="A25" s="434"/>
      <c r="B25" s="435"/>
      <c r="C25" s="288" t="s">
        <v>332</v>
      </c>
      <c r="D25" s="440" t="s">
        <v>299</v>
      </c>
      <c r="E25" s="441"/>
      <c r="F25" s="23"/>
    </row>
    <row r="26" spans="1:6" ht="18.95" customHeight="1" x14ac:dyDescent="0.15">
      <c r="A26" s="434"/>
      <c r="B26" s="435"/>
      <c r="C26" s="64" t="s">
        <v>332</v>
      </c>
      <c r="D26" s="440" t="s">
        <v>286</v>
      </c>
      <c r="E26" s="441"/>
      <c r="F26" s="23"/>
    </row>
    <row r="27" spans="1:6" ht="18.95" customHeight="1" x14ac:dyDescent="0.15">
      <c r="A27" s="434"/>
      <c r="B27" s="435"/>
      <c r="C27" s="65" t="s">
        <v>332</v>
      </c>
      <c r="D27" s="440"/>
      <c r="E27" s="441"/>
      <c r="F27" s="40"/>
    </row>
    <row r="28" spans="1:6" ht="18.95" customHeight="1" x14ac:dyDescent="0.15">
      <c r="A28" s="436"/>
      <c r="B28" s="437"/>
      <c r="C28" s="88" t="s">
        <v>332</v>
      </c>
      <c r="D28" s="447"/>
      <c r="E28" s="448"/>
      <c r="F28" s="26"/>
    </row>
    <row r="29" spans="1:6" ht="18.95" customHeight="1" x14ac:dyDescent="0.15">
      <c r="A29" s="417" t="s">
        <v>269</v>
      </c>
      <c r="B29" s="433"/>
      <c r="C29" s="292" t="s">
        <v>332</v>
      </c>
      <c r="D29" s="464" t="s">
        <v>449</v>
      </c>
      <c r="E29" s="450"/>
      <c r="F29" s="22"/>
    </row>
    <row r="30" spans="1:6" ht="18.95" customHeight="1" x14ac:dyDescent="0.15">
      <c r="A30" s="434"/>
      <c r="B30" s="435"/>
      <c r="C30" s="64" t="s">
        <v>332</v>
      </c>
      <c r="D30" s="438" t="s">
        <v>450</v>
      </c>
      <c r="E30" s="439"/>
      <c r="F30" s="23"/>
    </row>
    <row r="31" spans="1:6" ht="18.95" customHeight="1" x14ac:dyDescent="0.15">
      <c r="A31" s="434"/>
      <c r="B31" s="435"/>
      <c r="C31" s="64" t="s">
        <v>332</v>
      </c>
      <c r="D31" s="438"/>
      <c r="E31" s="439"/>
      <c r="F31" s="23"/>
    </row>
    <row r="32" spans="1:6" ht="18.95" customHeight="1" x14ac:dyDescent="0.15">
      <c r="A32" s="436"/>
      <c r="B32" s="437"/>
      <c r="C32" s="88" t="s">
        <v>332</v>
      </c>
      <c r="D32" s="457"/>
      <c r="E32" s="458"/>
      <c r="F32" s="26"/>
    </row>
    <row r="33" spans="1:6" ht="18.95" customHeight="1" x14ac:dyDescent="0.15">
      <c r="A33" s="453" t="s">
        <v>76</v>
      </c>
      <c r="B33" s="453"/>
      <c r="C33" s="292" t="s">
        <v>332</v>
      </c>
      <c r="D33" s="455"/>
      <c r="E33" s="456"/>
      <c r="F33" s="38"/>
    </row>
    <row r="34" spans="1:6" ht="18.95" customHeight="1" x14ac:dyDescent="0.15">
      <c r="A34" s="461"/>
      <c r="B34" s="461"/>
      <c r="C34" s="64" t="s">
        <v>332</v>
      </c>
      <c r="D34" s="438"/>
      <c r="E34" s="439"/>
      <c r="F34" s="37"/>
    </row>
    <row r="35" spans="1:6" ht="18.95" customHeight="1" x14ac:dyDescent="0.15">
      <c r="A35" s="454"/>
      <c r="B35" s="454"/>
      <c r="C35" s="88" t="s">
        <v>332</v>
      </c>
      <c r="D35" s="457"/>
      <c r="E35" s="458"/>
      <c r="F35" s="24"/>
    </row>
    <row r="36" spans="1:6" ht="18.95" customHeight="1" x14ac:dyDescent="0.15">
      <c r="A36" s="453" t="s">
        <v>63</v>
      </c>
      <c r="B36" s="453"/>
      <c r="C36" s="63" t="s">
        <v>332</v>
      </c>
      <c r="D36" s="449"/>
      <c r="E36" s="450"/>
      <c r="F36" s="22"/>
    </row>
    <row r="37" spans="1:6" ht="18.95" customHeight="1" thickBot="1" x14ac:dyDescent="0.2">
      <c r="A37" s="454"/>
      <c r="B37" s="454"/>
      <c r="C37" s="88" t="s">
        <v>332</v>
      </c>
      <c r="D37" s="457"/>
      <c r="E37" s="458"/>
      <c r="F37" s="26"/>
    </row>
    <row r="38" spans="1:6" ht="27.75" customHeight="1" thickTop="1" thickBot="1" x14ac:dyDescent="0.2">
      <c r="A38" s="330"/>
      <c r="B38" s="331"/>
      <c r="C38" s="331"/>
      <c r="D38" s="459" t="s">
        <v>306</v>
      </c>
      <c r="E38" s="460"/>
      <c r="F38" s="41">
        <f>SUM(F18:F37)</f>
        <v>0</v>
      </c>
    </row>
    <row r="39" spans="1:6" ht="19.5" customHeight="1" thickTop="1" x14ac:dyDescent="0.15"/>
    <row r="40" spans="1:6" ht="26.1" customHeight="1" x14ac:dyDescent="0.15">
      <c r="C40" s="391" t="s">
        <v>270</v>
      </c>
      <c r="D40" s="392"/>
      <c r="E40" s="45"/>
    </row>
  </sheetData>
  <mergeCells count="40">
    <mergeCell ref="D31:E31"/>
    <mergeCell ref="A29:B32"/>
    <mergeCell ref="A18:B21"/>
    <mergeCell ref="D19:E19"/>
    <mergeCell ref="D21:E21"/>
    <mergeCell ref="D22:E22"/>
    <mergeCell ref="D30:E30"/>
    <mergeCell ref="D32:E32"/>
    <mergeCell ref="D29:E29"/>
    <mergeCell ref="D23:E23"/>
    <mergeCell ref="D36:E36"/>
    <mergeCell ref="D33:E33"/>
    <mergeCell ref="D34:E34"/>
    <mergeCell ref="D35:E35"/>
    <mergeCell ref="C40:D40"/>
    <mergeCell ref="D38:E38"/>
    <mergeCell ref="D37:E37"/>
    <mergeCell ref="A3:B3"/>
    <mergeCell ref="A4:B4"/>
    <mergeCell ref="A5:B5"/>
    <mergeCell ref="A6:B6"/>
    <mergeCell ref="A7:B7"/>
    <mergeCell ref="A36:B37"/>
    <mergeCell ref="A33:B35"/>
    <mergeCell ref="A13:B13"/>
    <mergeCell ref="D24:E24"/>
    <mergeCell ref="D28:E28"/>
    <mergeCell ref="D26:E26"/>
    <mergeCell ref="A12:B12"/>
    <mergeCell ref="D18:E18"/>
    <mergeCell ref="A22:B28"/>
    <mergeCell ref="D20:E20"/>
    <mergeCell ref="D25:E25"/>
    <mergeCell ref="D27:E27"/>
    <mergeCell ref="A11:B11"/>
    <mergeCell ref="A8:B8"/>
    <mergeCell ref="A9:B9"/>
    <mergeCell ref="A10:B10"/>
    <mergeCell ref="D17:E17"/>
    <mergeCell ref="A17:B17"/>
  </mergeCells>
  <phoneticPr fontId="2"/>
  <pageMargins left="1.1100000000000001" right="0.28000000000000003" top="0.55000000000000004" bottom="0.45" header="0.24" footer="0.3"/>
  <pageSetup paperSize="9" orientation="portrait" r:id="rId1"/>
  <headerFooter alignWithMargins="0">
    <oddFooter xml:space="preserve">&amp;C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showZeros="0" workbookViewId="0">
      <pane xSplit="3" ySplit="4" topLeftCell="D5" activePane="bottomRight" state="frozen"/>
      <selection activeCell="J27" sqref="J27"/>
      <selection pane="topRight" activeCell="J27" sqref="J27"/>
      <selection pane="bottomLeft" activeCell="J27" sqref="J27"/>
      <selection pane="bottomRight" activeCell="N2" sqref="N2"/>
    </sheetView>
  </sheetViews>
  <sheetFormatPr defaultRowHeight="26.1" customHeight="1" x14ac:dyDescent="0.15"/>
  <cols>
    <col min="1" max="1" width="6.625" style="59" customWidth="1"/>
    <col min="2" max="2" width="10.375" style="2" customWidth="1"/>
    <col min="3" max="3" width="12" style="2" customWidth="1"/>
    <col min="4" max="5" width="15.625" style="20" customWidth="1"/>
    <col min="6" max="6" width="6.625" style="181" customWidth="1"/>
    <col min="7" max="8" width="5.625" style="50" customWidth="1"/>
    <col min="9" max="9" width="6.625" style="2" customWidth="1"/>
    <col min="10" max="11" width="11.625" style="50" customWidth="1"/>
    <col min="12" max="12" width="10.625" style="50" customWidth="1"/>
    <col min="13" max="13" width="6.625" style="50" customWidth="1"/>
    <col min="14" max="14" width="16.625" style="187" customWidth="1"/>
    <col min="15" max="15" width="13.375" style="50" customWidth="1"/>
    <col min="16" max="17" width="16.625" style="50" customWidth="1"/>
    <col min="18" max="16384" width="9" style="2"/>
  </cols>
  <sheetData>
    <row r="1" spans="1:17" ht="28.5" customHeight="1" x14ac:dyDescent="0.15">
      <c r="A1" s="57"/>
    </row>
    <row r="2" spans="1:17" ht="26.1" customHeight="1" x14ac:dyDescent="0.15">
      <c r="A2" s="58" t="s">
        <v>319</v>
      </c>
      <c r="D2" s="254"/>
      <c r="E2" s="346"/>
      <c r="F2" s="347"/>
      <c r="G2" s="347"/>
      <c r="H2" s="347"/>
      <c r="I2" s="347"/>
      <c r="J2" s="347"/>
      <c r="K2" s="347"/>
      <c r="L2" s="347"/>
      <c r="M2" s="347"/>
      <c r="N2" s="353" t="s">
        <v>374</v>
      </c>
      <c r="O2" s="347"/>
      <c r="P2" s="347"/>
    </row>
    <row r="3" spans="1:17" s="50" customFormat="1" ht="26.1" customHeight="1" x14ac:dyDescent="0.15">
      <c r="A3" s="471" t="s">
        <v>80</v>
      </c>
      <c r="B3" s="417" t="s">
        <v>81</v>
      </c>
      <c r="C3" s="433"/>
      <c r="D3" s="178" t="s">
        <v>10</v>
      </c>
      <c r="E3" s="178" t="s">
        <v>515</v>
      </c>
      <c r="F3" s="465" t="s">
        <v>82</v>
      </c>
      <c r="G3" s="466"/>
      <c r="H3" s="466"/>
      <c r="I3" s="475" t="s">
        <v>86</v>
      </c>
      <c r="J3" s="453" t="s">
        <v>87</v>
      </c>
      <c r="K3" s="54" t="s">
        <v>5</v>
      </c>
      <c r="L3" s="417" t="s">
        <v>129</v>
      </c>
      <c r="M3" s="433"/>
      <c r="N3" s="255" t="s">
        <v>6</v>
      </c>
      <c r="O3" s="217" t="s">
        <v>8</v>
      </c>
      <c r="P3" s="54" t="s">
        <v>88</v>
      </c>
      <c r="Q3" s="53" t="s">
        <v>89</v>
      </c>
    </row>
    <row r="4" spans="1:17" s="50" customFormat="1" ht="20.100000000000001" customHeight="1" x14ac:dyDescent="0.15">
      <c r="A4" s="472"/>
      <c r="B4" s="473"/>
      <c r="C4" s="474"/>
      <c r="D4" s="34"/>
      <c r="E4" s="34" t="s">
        <v>11</v>
      </c>
      <c r="F4" s="180" t="s">
        <v>83</v>
      </c>
      <c r="G4" s="77" t="s">
        <v>84</v>
      </c>
      <c r="H4" s="78" t="s">
        <v>85</v>
      </c>
      <c r="I4" s="476"/>
      <c r="J4" s="454"/>
      <c r="K4" s="55" t="s">
        <v>12</v>
      </c>
      <c r="L4" s="436" t="s">
        <v>4</v>
      </c>
      <c r="M4" s="437"/>
      <c r="N4" s="174" t="s">
        <v>373</v>
      </c>
      <c r="O4" s="55" t="s">
        <v>7</v>
      </c>
      <c r="P4" s="55" t="s">
        <v>9</v>
      </c>
      <c r="Q4" s="251" t="s">
        <v>371</v>
      </c>
    </row>
    <row r="5" spans="1:17" ht="27" customHeight="1" x14ac:dyDescent="0.15">
      <c r="A5" s="60" t="s">
        <v>90</v>
      </c>
      <c r="B5" s="467" t="s">
        <v>451</v>
      </c>
      <c r="C5" s="468"/>
      <c r="D5" s="37"/>
      <c r="E5" s="37"/>
      <c r="F5" s="165"/>
      <c r="G5" s="182"/>
      <c r="H5" s="182"/>
      <c r="I5" s="30"/>
      <c r="J5" s="67" t="s">
        <v>513</v>
      </c>
      <c r="K5" s="70"/>
      <c r="L5" s="293" t="s">
        <v>334</v>
      </c>
      <c r="M5" s="184"/>
      <c r="N5" s="188"/>
      <c r="O5" s="74"/>
      <c r="P5" s="203"/>
      <c r="Q5" s="63"/>
    </row>
    <row r="6" spans="1:17" ht="27" customHeight="1" x14ac:dyDescent="0.15">
      <c r="A6" s="61" t="s">
        <v>91</v>
      </c>
      <c r="B6" s="469" t="s">
        <v>452</v>
      </c>
      <c r="C6" s="470"/>
      <c r="D6" s="23"/>
      <c r="E6" s="23"/>
      <c r="F6" s="61"/>
      <c r="G6" s="183"/>
      <c r="H6" s="183"/>
      <c r="I6" s="15"/>
      <c r="J6" s="68" t="s">
        <v>513</v>
      </c>
      <c r="K6" s="71"/>
      <c r="L6" s="296" t="s">
        <v>334</v>
      </c>
      <c r="M6" s="185"/>
      <c r="N6" s="189"/>
      <c r="O6" s="73"/>
      <c r="P6" s="204"/>
      <c r="Q6" s="64"/>
    </row>
    <row r="7" spans="1:17" ht="27" customHeight="1" x14ac:dyDescent="0.15">
      <c r="A7" s="61" t="s">
        <v>92</v>
      </c>
      <c r="B7" s="469" t="s">
        <v>453</v>
      </c>
      <c r="C7" s="470"/>
      <c r="D7" s="23"/>
      <c r="E7" s="23"/>
      <c r="F7" s="61"/>
      <c r="G7" s="183"/>
      <c r="H7" s="183"/>
      <c r="I7" s="15"/>
      <c r="J7" s="68" t="s">
        <v>514</v>
      </c>
      <c r="K7" s="71"/>
      <c r="L7" s="294" t="s">
        <v>333</v>
      </c>
      <c r="M7" s="185"/>
      <c r="N7" s="189"/>
      <c r="O7" s="73">
        <v>1</v>
      </c>
      <c r="P7" s="204">
        <f>+N7*O7</f>
        <v>0</v>
      </c>
      <c r="Q7" s="76">
        <f>+D7-(N7*I7)</f>
        <v>0</v>
      </c>
    </row>
    <row r="8" spans="1:17" ht="27" customHeight="1" x14ac:dyDescent="0.15">
      <c r="A8" s="61" t="s">
        <v>93</v>
      </c>
      <c r="B8" s="469" t="s">
        <v>453</v>
      </c>
      <c r="C8" s="470"/>
      <c r="D8" s="23"/>
      <c r="E8" s="23">
        <f>D8*0.9</f>
        <v>0</v>
      </c>
      <c r="F8" s="61"/>
      <c r="G8" s="183"/>
      <c r="H8" s="183"/>
      <c r="I8" s="15"/>
      <c r="J8" s="68" t="s">
        <v>514</v>
      </c>
      <c r="K8" s="71"/>
      <c r="L8" s="294" t="s">
        <v>333</v>
      </c>
      <c r="M8" s="185"/>
      <c r="N8" s="189"/>
      <c r="O8" s="73">
        <v>1</v>
      </c>
      <c r="P8" s="204"/>
      <c r="Q8" s="64"/>
    </row>
    <row r="9" spans="1:17" ht="27" customHeight="1" x14ac:dyDescent="0.15">
      <c r="A9" s="61" t="s">
        <v>94</v>
      </c>
      <c r="B9" s="219" t="s">
        <v>115</v>
      </c>
      <c r="C9" s="220"/>
      <c r="D9" s="23"/>
      <c r="E9" s="23">
        <f t="shared" ref="E9:E25" si="0">D9*0.9</f>
        <v>0</v>
      </c>
      <c r="F9" s="61"/>
      <c r="G9" s="183"/>
      <c r="H9" s="183"/>
      <c r="I9" s="15"/>
      <c r="J9" s="68" t="s">
        <v>454</v>
      </c>
      <c r="K9" s="71"/>
      <c r="L9" s="294" t="s">
        <v>333</v>
      </c>
      <c r="M9" s="185"/>
      <c r="N9" s="189"/>
      <c r="O9" s="73">
        <v>1</v>
      </c>
      <c r="P9" s="204"/>
      <c r="Q9" s="64"/>
    </row>
    <row r="10" spans="1:17" ht="27" customHeight="1" x14ac:dyDescent="0.15">
      <c r="A10" s="61" t="s">
        <v>95</v>
      </c>
      <c r="B10" s="219" t="s">
        <v>116</v>
      </c>
      <c r="C10" s="220"/>
      <c r="D10" s="23"/>
      <c r="E10" s="23">
        <f t="shared" si="0"/>
        <v>0</v>
      </c>
      <c r="F10" s="61"/>
      <c r="G10" s="183"/>
      <c r="H10" s="183"/>
      <c r="I10" s="15"/>
      <c r="J10" s="68" t="s">
        <v>454</v>
      </c>
      <c r="K10" s="71"/>
      <c r="L10" s="294" t="s">
        <v>333</v>
      </c>
      <c r="M10" s="185"/>
      <c r="N10" s="189"/>
      <c r="O10" s="73">
        <v>1</v>
      </c>
      <c r="P10" s="204"/>
      <c r="Q10" s="64"/>
    </row>
    <row r="11" spans="1:17" ht="27" customHeight="1" x14ac:dyDescent="0.15">
      <c r="A11" s="61" t="s">
        <v>96</v>
      </c>
      <c r="B11" s="219" t="s">
        <v>119</v>
      </c>
      <c r="C11" s="220"/>
      <c r="D11" s="23"/>
      <c r="E11" s="23">
        <f t="shared" si="0"/>
        <v>0</v>
      </c>
      <c r="F11" s="61"/>
      <c r="G11" s="183"/>
      <c r="H11" s="183"/>
      <c r="I11" s="15"/>
      <c r="J11" s="68" t="s">
        <v>454</v>
      </c>
      <c r="K11" s="71"/>
      <c r="L11" s="294" t="s">
        <v>333</v>
      </c>
      <c r="M11" s="185"/>
      <c r="N11" s="189"/>
      <c r="O11" s="73">
        <v>1</v>
      </c>
      <c r="P11" s="204"/>
      <c r="Q11" s="64"/>
    </row>
    <row r="12" spans="1:17" ht="27" customHeight="1" x14ac:dyDescent="0.15">
      <c r="A12" s="61" t="s">
        <v>97</v>
      </c>
      <c r="B12" s="219" t="s">
        <v>120</v>
      </c>
      <c r="C12" s="220"/>
      <c r="D12" s="245"/>
      <c r="E12" s="245"/>
      <c r="F12" s="246"/>
      <c r="G12" s="247"/>
      <c r="H12" s="247"/>
      <c r="I12" s="248"/>
      <c r="J12" s="249" t="s">
        <v>454</v>
      </c>
      <c r="K12" s="250"/>
      <c r="L12" s="294" t="s">
        <v>333</v>
      </c>
      <c r="M12" s="185"/>
      <c r="N12" s="189"/>
      <c r="O12" s="73">
        <v>1</v>
      </c>
      <c r="P12" s="204"/>
      <c r="Q12" s="64"/>
    </row>
    <row r="13" spans="1:17" ht="27" customHeight="1" x14ac:dyDescent="0.15">
      <c r="A13" s="61" t="s">
        <v>98</v>
      </c>
      <c r="B13" s="219" t="s">
        <v>121</v>
      </c>
      <c r="C13" s="220"/>
      <c r="D13" s="23"/>
      <c r="E13" s="23">
        <f t="shared" si="0"/>
        <v>0</v>
      </c>
      <c r="F13" s="61"/>
      <c r="G13" s="183"/>
      <c r="H13" s="183"/>
      <c r="I13" s="15"/>
      <c r="J13" s="68" t="s">
        <v>454</v>
      </c>
      <c r="K13" s="71"/>
      <c r="L13" s="294" t="s">
        <v>333</v>
      </c>
      <c r="M13" s="185"/>
      <c r="N13" s="189"/>
      <c r="O13" s="73">
        <v>1</v>
      </c>
      <c r="P13" s="204"/>
      <c r="Q13" s="64"/>
    </row>
    <row r="14" spans="1:17" ht="27" customHeight="1" x14ac:dyDescent="0.15">
      <c r="A14" s="61" t="s">
        <v>99</v>
      </c>
      <c r="B14" s="219" t="s">
        <v>122</v>
      </c>
      <c r="C14" s="220"/>
      <c r="D14" s="23"/>
      <c r="E14" s="23">
        <f t="shared" si="0"/>
        <v>0</v>
      </c>
      <c r="F14" s="61"/>
      <c r="G14" s="183"/>
      <c r="H14" s="183"/>
      <c r="I14" s="15"/>
      <c r="J14" s="68" t="s">
        <v>454</v>
      </c>
      <c r="K14" s="71"/>
      <c r="L14" s="294" t="s">
        <v>333</v>
      </c>
      <c r="M14" s="185"/>
      <c r="N14" s="202"/>
      <c r="O14" s="73">
        <v>1</v>
      </c>
      <c r="P14" s="204"/>
      <c r="Q14" s="64"/>
    </row>
    <row r="15" spans="1:17" s="96" customFormat="1" ht="27" customHeight="1" x14ac:dyDescent="0.15">
      <c r="A15" s="246" t="s">
        <v>100</v>
      </c>
      <c r="B15" s="338" t="s">
        <v>369</v>
      </c>
      <c r="C15" s="339"/>
      <c r="D15" s="245"/>
      <c r="E15" s="245">
        <f>D15*0.9</f>
        <v>0</v>
      </c>
      <c r="F15" s="246"/>
      <c r="G15" s="247"/>
      <c r="H15" s="247"/>
      <c r="I15" s="248"/>
      <c r="J15" s="249" t="s">
        <v>454</v>
      </c>
      <c r="K15" s="250"/>
      <c r="L15" s="340" t="s">
        <v>333</v>
      </c>
      <c r="M15" s="341"/>
      <c r="N15" s="342"/>
      <c r="O15" s="343">
        <v>1</v>
      </c>
      <c r="P15" s="344"/>
      <c r="Q15" s="345"/>
    </row>
    <row r="16" spans="1:17" ht="27" customHeight="1" x14ac:dyDescent="0.15">
      <c r="A16" s="61" t="s">
        <v>101</v>
      </c>
      <c r="B16" s="219" t="s">
        <v>123</v>
      </c>
      <c r="C16" s="220"/>
      <c r="D16" s="23"/>
      <c r="E16" s="23">
        <f>D16*0.9</f>
        <v>0</v>
      </c>
      <c r="F16" s="61"/>
      <c r="G16" s="183"/>
      <c r="H16" s="183"/>
      <c r="I16" s="15"/>
      <c r="J16" s="68" t="s">
        <v>454</v>
      </c>
      <c r="K16" s="71"/>
      <c r="L16" s="294" t="s">
        <v>333</v>
      </c>
      <c r="M16" s="185"/>
      <c r="N16" s="202"/>
      <c r="O16" s="73">
        <v>1</v>
      </c>
      <c r="P16" s="204"/>
      <c r="Q16" s="64"/>
    </row>
    <row r="17" spans="1:17" ht="27" customHeight="1" x14ac:dyDescent="0.15">
      <c r="A17" s="61" t="s">
        <v>102</v>
      </c>
      <c r="B17" s="219" t="s">
        <v>124</v>
      </c>
      <c r="C17" s="220"/>
      <c r="D17" s="23"/>
      <c r="E17" s="23">
        <f>D17*0.9</f>
        <v>0</v>
      </c>
      <c r="F17" s="61"/>
      <c r="G17" s="183"/>
      <c r="H17" s="183"/>
      <c r="I17" s="15"/>
      <c r="J17" s="68" t="s">
        <v>454</v>
      </c>
      <c r="K17" s="71"/>
      <c r="L17" s="294" t="s">
        <v>333</v>
      </c>
      <c r="M17" s="185"/>
      <c r="N17" s="202"/>
      <c r="O17" s="73">
        <v>1</v>
      </c>
      <c r="P17" s="204"/>
      <c r="Q17" s="64"/>
    </row>
    <row r="18" spans="1:17" ht="27" customHeight="1" x14ac:dyDescent="0.15">
      <c r="A18" s="61" t="s">
        <v>103</v>
      </c>
      <c r="B18" s="219" t="s">
        <v>281</v>
      </c>
      <c r="D18" s="23"/>
      <c r="E18" s="23">
        <f>D18*0.9</f>
        <v>0</v>
      </c>
      <c r="F18" s="61"/>
      <c r="G18" s="183"/>
      <c r="H18" s="183"/>
      <c r="I18" s="15"/>
      <c r="J18" s="68" t="s">
        <v>454</v>
      </c>
      <c r="K18" s="71"/>
      <c r="L18" s="294" t="s">
        <v>333</v>
      </c>
      <c r="M18" s="185"/>
      <c r="N18" s="202"/>
      <c r="O18" s="73">
        <v>1</v>
      </c>
      <c r="P18" s="204"/>
      <c r="Q18" s="64"/>
    </row>
    <row r="19" spans="1:17" ht="27" customHeight="1" x14ac:dyDescent="0.15">
      <c r="A19" s="61" t="s">
        <v>104</v>
      </c>
      <c r="B19" s="219" t="s">
        <v>117</v>
      </c>
      <c r="C19" s="220"/>
      <c r="D19" s="23"/>
      <c r="E19" s="23"/>
      <c r="F19" s="61"/>
      <c r="G19" s="183"/>
      <c r="H19" s="183"/>
      <c r="I19" s="15"/>
      <c r="J19" s="68" t="s">
        <v>126</v>
      </c>
      <c r="K19" s="71"/>
      <c r="L19" s="294" t="s">
        <v>333</v>
      </c>
      <c r="M19" s="185">
        <v>1</v>
      </c>
      <c r="N19" s="202"/>
      <c r="O19" s="73"/>
      <c r="P19" s="202">
        <f>N19</f>
        <v>0</v>
      </c>
      <c r="Q19" s="64"/>
    </row>
    <row r="20" spans="1:17" ht="27" customHeight="1" x14ac:dyDescent="0.15">
      <c r="A20" s="61" t="s">
        <v>105</v>
      </c>
      <c r="B20" s="219" t="s">
        <v>118</v>
      </c>
      <c r="C20" s="220"/>
      <c r="D20" s="23"/>
      <c r="E20" s="23"/>
      <c r="F20" s="61"/>
      <c r="G20" s="183"/>
      <c r="H20" s="183"/>
      <c r="I20" s="15"/>
      <c r="J20" s="68" t="s">
        <v>125</v>
      </c>
      <c r="K20" s="71"/>
      <c r="L20" s="294" t="s">
        <v>333</v>
      </c>
      <c r="M20" s="185">
        <v>1</v>
      </c>
      <c r="N20" s="202"/>
      <c r="O20" s="73"/>
      <c r="P20" s="202">
        <f>N20</f>
        <v>0</v>
      </c>
      <c r="Q20" s="64"/>
    </row>
    <row r="21" spans="1:17" ht="27" customHeight="1" x14ac:dyDescent="0.15">
      <c r="A21" s="61" t="s">
        <v>106</v>
      </c>
      <c r="B21" s="219"/>
      <c r="C21" s="220"/>
      <c r="D21" s="23"/>
      <c r="E21" s="23">
        <f>D21*0.9</f>
        <v>0</v>
      </c>
      <c r="F21" s="61"/>
      <c r="G21" s="183"/>
      <c r="H21" s="183"/>
      <c r="I21" s="15"/>
      <c r="J21" s="68"/>
      <c r="K21" s="71"/>
      <c r="L21" s="294" t="s">
        <v>333</v>
      </c>
      <c r="M21" s="185"/>
      <c r="N21" s="202"/>
      <c r="O21" s="73"/>
      <c r="P21" s="204"/>
      <c r="Q21" s="64"/>
    </row>
    <row r="22" spans="1:17" ht="27" customHeight="1" x14ac:dyDescent="0.15">
      <c r="A22" s="61" t="s">
        <v>107</v>
      </c>
      <c r="B22" s="219"/>
      <c r="C22" s="220"/>
      <c r="D22" s="23"/>
      <c r="E22" s="23">
        <f>D22*0.9</f>
        <v>0</v>
      </c>
      <c r="F22" s="61"/>
      <c r="G22" s="183"/>
      <c r="H22" s="183"/>
      <c r="I22" s="15"/>
      <c r="J22" s="68"/>
      <c r="K22" s="71"/>
      <c r="L22" s="294" t="s">
        <v>333</v>
      </c>
      <c r="M22" s="185"/>
      <c r="N22" s="202"/>
      <c r="O22" s="73"/>
      <c r="P22" s="204"/>
      <c r="Q22" s="64"/>
    </row>
    <row r="23" spans="1:17" ht="27" customHeight="1" x14ac:dyDescent="0.15">
      <c r="A23" s="61" t="s">
        <v>108</v>
      </c>
      <c r="B23" s="469"/>
      <c r="C23" s="470"/>
      <c r="D23" s="23"/>
      <c r="E23" s="23">
        <f t="shared" si="0"/>
        <v>0</v>
      </c>
      <c r="F23" s="61"/>
      <c r="G23" s="183"/>
      <c r="H23" s="183"/>
      <c r="I23" s="15"/>
      <c r="J23" s="68"/>
      <c r="K23" s="71"/>
      <c r="L23" s="294" t="s">
        <v>370</v>
      </c>
      <c r="M23" s="185"/>
      <c r="N23" s="202"/>
      <c r="O23" s="73"/>
      <c r="P23" s="204"/>
      <c r="Q23" s="64"/>
    </row>
    <row r="24" spans="1:17" ht="27" customHeight="1" x14ac:dyDescent="0.15">
      <c r="A24" s="61" t="s">
        <v>109</v>
      </c>
      <c r="B24" s="469"/>
      <c r="C24" s="470"/>
      <c r="D24" s="23"/>
      <c r="E24" s="23">
        <f t="shared" si="0"/>
        <v>0</v>
      </c>
      <c r="F24" s="61"/>
      <c r="G24" s="183"/>
      <c r="H24" s="183"/>
      <c r="I24" s="15"/>
      <c r="J24" s="68"/>
      <c r="K24" s="71"/>
      <c r="L24" s="294" t="s">
        <v>333</v>
      </c>
      <c r="M24" s="185"/>
      <c r="N24" s="202"/>
      <c r="O24" s="73"/>
      <c r="P24" s="204"/>
      <c r="Q24" s="64"/>
    </row>
    <row r="25" spans="1:17" ht="27" customHeight="1" x14ac:dyDescent="0.15">
      <c r="A25" s="61" t="s">
        <v>110</v>
      </c>
      <c r="B25" s="469"/>
      <c r="C25" s="470"/>
      <c r="D25" s="23"/>
      <c r="E25" s="23">
        <f t="shared" si="0"/>
        <v>0</v>
      </c>
      <c r="F25" s="61"/>
      <c r="G25" s="183"/>
      <c r="H25" s="183"/>
      <c r="I25" s="15"/>
      <c r="J25" s="68"/>
      <c r="K25" s="71"/>
      <c r="L25" s="294" t="s">
        <v>333</v>
      </c>
      <c r="M25" s="185"/>
      <c r="N25" s="202"/>
      <c r="O25" s="73"/>
      <c r="P25" s="204"/>
      <c r="Q25" s="64"/>
    </row>
    <row r="26" spans="1:17" ht="27" customHeight="1" x14ac:dyDescent="0.15">
      <c r="A26" s="61" t="s">
        <v>111</v>
      </c>
      <c r="B26" s="469"/>
      <c r="C26" s="470"/>
      <c r="D26" s="23"/>
      <c r="E26" s="23"/>
      <c r="F26" s="61"/>
      <c r="G26" s="183"/>
      <c r="H26" s="183"/>
      <c r="I26" s="15"/>
      <c r="J26" s="68"/>
      <c r="K26" s="71"/>
      <c r="L26" s="294" t="s">
        <v>333</v>
      </c>
      <c r="M26" s="185"/>
      <c r="N26" s="202"/>
      <c r="O26" s="73"/>
      <c r="P26" s="204"/>
      <c r="Q26" s="64"/>
    </row>
    <row r="27" spans="1:17" ht="27" customHeight="1" x14ac:dyDescent="0.15">
      <c r="A27" s="61" t="s">
        <v>112</v>
      </c>
      <c r="B27" s="469"/>
      <c r="C27" s="470"/>
      <c r="D27" s="23"/>
      <c r="E27" s="23"/>
      <c r="F27" s="61"/>
      <c r="G27" s="183"/>
      <c r="H27" s="183"/>
      <c r="I27" s="15"/>
      <c r="J27" s="68"/>
      <c r="K27" s="71"/>
      <c r="L27" s="294" t="s">
        <v>333</v>
      </c>
      <c r="M27" s="185"/>
      <c r="N27" s="202"/>
      <c r="O27" s="73"/>
      <c r="P27" s="204"/>
      <c r="Q27" s="64"/>
    </row>
    <row r="28" spans="1:17" ht="27" customHeight="1" x14ac:dyDescent="0.15">
      <c r="A28" s="61" t="s">
        <v>113</v>
      </c>
      <c r="B28" s="469"/>
      <c r="C28" s="470"/>
      <c r="D28" s="23"/>
      <c r="E28" s="23"/>
      <c r="F28" s="61"/>
      <c r="G28" s="183"/>
      <c r="H28" s="183"/>
      <c r="I28" s="15"/>
      <c r="J28" s="68"/>
      <c r="K28" s="71"/>
      <c r="L28" s="294" t="s">
        <v>333</v>
      </c>
      <c r="M28" s="185"/>
      <c r="N28" s="202"/>
      <c r="O28" s="73"/>
      <c r="P28" s="204"/>
      <c r="Q28" s="64"/>
    </row>
    <row r="29" spans="1:17" ht="27" customHeight="1" thickBot="1" x14ac:dyDescent="0.2">
      <c r="A29" s="62" t="s">
        <v>114</v>
      </c>
      <c r="B29" s="479" t="s">
        <v>455</v>
      </c>
      <c r="C29" s="480"/>
      <c r="D29" s="40"/>
      <c r="E29" s="40"/>
      <c r="F29" s="62"/>
      <c r="G29" s="274"/>
      <c r="H29" s="274"/>
      <c r="I29" s="31"/>
      <c r="J29" s="69"/>
      <c r="K29" s="72"/>
      <c r="L29" s="295" t="s">
        <v>333</v>
      </c>
      <c r="M29" s="186"/>
      <c r="N29" s="275"/>
      <c r="O29" s="75"/>
      <c r="P29" s="205"/>
      <c r="Q29" s="65"/>
    </row>
    <row r="30" spans="1:17" ht="35.25" customHeight="1" thickTop="1" thickBot="1" x14ac:dyDescent="0.2">
      <c r="A30" s="278"/>
      <c r="B30" s="481" t="s">
        <v>127</v>
      </c>
      <c r="C30" s="482"/>
      <c r="D30" s="44"/>
      <c r="E30" s="44"/>
      <c r="F30" s="276"/>
      <c r="G30" s="33"/>
      <c r="H30" s="33"/>
      <c r="I30" s="18"/>
      <c r="J30" s="33"/>
      <c r="K30" s="33"/>
      <c r="L30" s="33"/>
      <c r="M30" s="28"/>
      <c r="N30" s="459" t="s">
        <v>361</v>
      </c>
      <c r="O30" s="460"/>
      <c r="P30" s="206">
        <f>SUM(P5:P29)</f>
        <v>0</v>
      </c>
      <c r="Q30" s="277"/>
    </row>
    <row r="31" spans="1:17" ht="10.5" customHeight="1" thickTop="1" x14ac:dyDescent="0.15">
      <c r="C31" s="391"/>
      <c r="D31" s="392"/>
      <c r="E31" s="179"/>
      <c r="J31" s="391"/>
      <c r="K31" s="392"/>
      <c r="L31" s="66"/>
      <c r="M31" s="66"/>
      <c r="N31" s="190"/>
      <c r="O31" s="66"/>
      <c r="P31" s="201"/>
      <c r="Q31" s="66"/>
    </row>
    <row r="32" spans="1:17" ht="14.25" customHeight="1" x14ac:dyDescent="0.15">
      <c r="J32" s="477" t="s">
        <v>375</v>
      </c>
      <c r="K32" s="478"/>
      <c r="N32" s="279"/>
    </row>
  </sheetData>
  <mergeCells count="23">
    <mergeCell ref="C31:D31"/>
    <mergeCell ref="I3:I4"/>
    <mergeCell ref="B8:C8"/>
    <mergeCell ref="J32:K32"/>
    <mergeCell ref="J31:K31"/>
    <mergeCell ref="B29:C29"/>
    <mergeCell ref="B30:C30"/>
    <mergeCell ref="A3:A4"/>
    <mergeCell ref="B3:C4"/>
    <mergeCell ref="B28:C28"/>
    <mergeCell ref="B27:C27"/>
    <mergeCell ref="B24:C24"/>
    <mergeCell ref="B26:C26"/>
    <mergeCell ref="B25:C25"/>
    <mergeCell ref="B7:C7"/>
    <mergeCell ref="B23:C23"/>
    <mergeCell ref="N30:O30"/>
    <mergeCell ref="J3:J4"/>
    <mergeCell ref="F3:H3"/>
    <mergeCell ref="B5:C5"/>
    <mergeCell ref="B6:C6"/>
    <mergeCell ref="L3:M3"/>
    <mergeCell ref="L4:M4"/>
  </mergeCells>
  <phoneticPr fontId="2"/>
  <pageMargins left="1.1023622047244095" right="0.55118110236220474" top="0.35433070866141736" bottom="0.31496062992125984" header="0.23622047244094491" footer="0.35433070866141736"/>
  <pageSetup paperSize="9" scale="69" orientation="landscape" r:id="rId1"/>
  <headerFooter alignWithMargins="0">
    <oddFooter xml:space="preserve">&amp;C
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showZeros="0" zoomScaleNormal="100" workbookViewId="0">
      <selection activeCell="B37" sqref="B37"/>
    </sheetView>
  </sheetViews>
  <sheetFormatPr defaultRowHeight="26.1" customHeight="1" x14ac:dyDescent="0.15"/>
  <cols>
    <col min="1" max="1" width="11.375" style="2" customWidth="1"/>
    <col min="2" max="2" width="20.75" style="2" customWidth="1"/>
    <col min="3" max="3" width="14" style="2" customWidth="1"/>
    <col min="4" max="4" width="11.125" style="50" customWidth="1"/>
    <col min="5" max="5" width="19.5" style="2" customWidth="1"/>
    <col min="6" max="16384" width="9" style="2"/>
  </cols>
  <sheetData>
    <row r="1" spans="1:8" ht="28.5" customHeight="1" x14ac:dyDescent="0.15"/>
    <row r="2" spans="1:8" ht="26.1" customHeight="1" x14ac:dyDescent="0.15">
      <c r="A2" s="89" t="s">
        <v>309</v>
      </c>
    </row>
    <row r="3" spans="1:8" ht="26.1" customHeight="1" x14ac:dyDescent="0.15">
      <c r="A3" s="89"/>
    </row>
    <row r="4" spans="1:8" s="83" customFormat="1" ht="18" customHeight="1" x14ac:dyDescent="0.15">
      <c r="A4" s="90" t="s">
        <v>310</v>
      </c>
      <c r="B4" s="2"/>
      <c r="C4" s="2"/>
      <c r="D4" s="50"/>
      <c r="E4" s="2"/>
      <c r="F4" s="2"/>
    </row>
    <row r="5" spans="1:8" s="83" customFormat="1" ht="18" customHeight="1" x14ac:dyDescent="0.15">
      <c r="A5" s="91" t="s">
        <v>287</v>
      </c>
      <c r="B5" s="2"/>
      <c r="C5" s="2"/>
      <c r="D5" s="50"/>
      <c r="E5" s="2"/>
      <c r="F5" s="2"/>
    </row>
    <row r="6" spans="1:8" s="83" customFormat="1" ht="18" customHeight="1" x14ac:dyDescent="0.15">
      <c r="A6" s="91" t="s">
        <v>288</v>
      </c>
      <c r="B6" s="2"/>
      <c r="C6" s="2"/>
      <c r="D6" s="50"/>
      <c r="E6" s="2"/>
      <c r="F6" s="2"/>
    </row>
    <row r="7" spans="1:8" s="83" customFormat="1" ht="18" customHeight="1" x14ac:dyDescent="0.15">
      <c r="A7" s="91" t="s">
        <v>311</v>
      </c>
      <c r="B7" s="2"/>
      <c r="C7" s="2"/>
      <c r="D7" s="50"/>
      <c r="E7" s="2"/>
      <c r="F7" s="2"/>
    </row>
    <row r="8" spans="1:8" s="83" customFormat="1" ht="18" customHeight="1" x14ac:dyDescent="0.15">
      <c r="A8" s="91" t="s">
        <v>312</v>
      </c>
      <c r="B8" s="2"/>
      <c r="C8" s="2"/>
      <c r="D8" s="50"/>
      <c r="E8" s="2"/>
      <c r="F8" s="2"/>
    </row>
    <row r="9" spans="1:8" s="83" customFormat="1" ht="18" customHeight="1" x14ac:dyDescent="0.15">
      <c r="A9" s="91"/>
      <c r="B9" s="2"/>
      <c r="C9" s="2"/>
      <c r="D9" s="50"/>
      <c r="E9" s="2"/>
      <c r="F9" s="2"/>
      <c r="H9" s="82"/>
    </row>
    <row r="10" spans="1:8" ht="18" customHeight="1" x14ac:dyDescent="0.15">
      <c r="A10" s="90" t="s">
        <v>130</v>
      </c>
    </row>
    <row r="11" spans="1:8" ht="21" customHeight="1" x14ac:dyDescent="0.15">
      <c r="A11" s="91" t="s">
        <v>131</v>
      </c>
    </row>
    <row r="12" spans="1:8" ht="21" customHeight="1" x14ac:dyDescent="0.15">
      <c r="A12" s="91" t="s">
        <v>289</v>
      </c>
    </row>
    <row r="13" spans="1:8" ht="23.1" customHeight="1" x14ac:dyDescent="0.15">
      <c r="A13" s="91"/>
    </row>
    <row r="14" spans="1:8" ht="23.1" customHeight="1" x14ac:dyDescent="0.15">
      <c r="A14" s="91" t="s">
        <v>132</v>
      </c>
    </row>
    <row r="15" spans="1:8" ht="23.1" customHeight="1" x14ac:dyDescent="0.15">
      <c r="A15" s="91" t="s">
        <v>290</v>
      </c>
    </row>
    <row r="16" spans="1:8" ht="23.1" customHeight="1" x14ac:dyDescent="0.15">
      <c r="A16" s="91"/>
    </row>
    <row r="17" spans="1:5" ht="23.1" customHeight="1" x14ac:dyDescent="0.15">
      <c r="B17" s="2" t="s">
        <v>456</v>
      </c>
    </row>
    <row r="18" spans="1:5" ht="24.75" customHeight="1" x14ac:dyDescent="0.15">
      <c r="B18" s="2" t="s">
        <v>457</v>
      </c>
    </row>
    <row r="19" spans="1:5" ht="20.100000000000001" customHeight="1" x14ac:dyDescent="0.15">
      <c r="A19" s="91"/>
    </row>
    <row r="20" spans="1:5" ht="24.75" customHeight="1" x14ac:dyDescent="0.15">
      <c r="A20" s="91"/>
      <c r="B20" s="2" t="s">
        <v>372</v>
      </c>
      <c r="D20" s="93" t="s">
        <v>458</v>
      </c>
    </row>
    <row r="21" spans="1:5" ht="20.100000000000001" customHeight="1" x14ac:dyDescent="0.15">
      <c r="A21" s="91"/>
      <c r="D21" s="95" t="s">
        <v>459</v>
      </c>
      <c r="E21" s="96"/>
    </row>
    <row r="22" spans="1:5" ht="18" customHeight="1" x14ac:dyDescent="0.15">
      <c r="A22" s="2" t="s">
        <v>0</v>
      </c>
    </row>
    <row r="23" spans="1:5" ht="18" customHeight="1" x14ac:dyDescent="0.15">
      <c r="A23" s="2" t="s">
        <v>1</v>
      </c>
    </row>
    <row r="24" spans="1:5" ht="18" customHeight="1" x14ac:dyDescent="0.15"/>
    <row r="25" spans="1:5" ht="20.100000000000001" customHeight="1" x14ac:dyDescent="0.15">
      <c r="A25" s="90" t="s">
        <v>358</v>
      </c>
    </row>
    <row r="26" spans="1:5" ht="20.100000000000001" customHeight="1" x14ac:dyDescent="0.15">
      <c r="B26" s="82" t="s">
        <v>313</v>
      </c>
    </row>
    <row r="27" spans="1:5" ht="20.100000000000001" customHeight="1" x14ac:dyDescent="0.15">
      <c r="B27" s="82" t="s">
        <v>314</v>
      </c>
    </row>
    <row r="28" spans="1:5" ht="20.100000000000001" customHeight="1" x14ac:dyDescent="0.15">
      <c r="B28" s="82" t="s">
        <v>315</v>
      </c>
    </row>
    <row r="29" spans="1:5" ht="20.100000000000001" customHeight="1" x14ac:dyDescent="0.15">
      <c r="B29" s="82" t="s">
        <v>316</v>
      </c>
    </row>
    <row r="30" spans="1:5" ht="20.100000000000001" customHeight="1" x14ac:dyDescent="0.15">
      <c r="B30" s="82"/>
    </row>
    <row r="31" spans="1:5" ht="20.100000000000001" customHeight="1" x14ac:dyDescent="0.15">
      <c r="B31" s="2" t="s">
        <v>317</v>
      </c>
    </row>
    <row r="32" spans="1:5" ht="20.100000000000001" customHeight="1" x14ac:dyDescent="0.15"/>
    <row r="33" spans="1:6" ht="20.100000000000001" customHeight="1" x14ac:dyDescent="0.15">
      <c r="A33" s="90" t="s">
        <v>359</v>
      </c>
    </row>
    <row r="34" spans="1:6" ht="20.100000000000001" customHeight="1" x14ac:dyDescent="0.15">
      <c r="A34" s="91" t="s">
        <v>133</v>
      </c>
    </row>
    <row r="35" spans="1:6" ht="20.100000000000001" customHeight="1" x14ac:dyDescent="0.15">
      <c r="A35" s="91" t="s">
        <v>318</v>
      </c>
      <c r="C35" s="79"/>
      <c r="D35" s="80"/>
      <c r="E35" s="45"/>
      <c r="F35" s="20"/>
    </row>
    <row r="36" spans="1:6" ht="20.100000000000001" customHeight="1" x14ac:dyDescent="0.15">
      <c r="A36" s="91" t="s">
        <v>512</v>
      </c>
      <c r="C36" s="79"/>
      <c r="D36" s="80"/>
      <c r="E36" s="45"/>
      <c r="F36" s="20"/>
    </row>
    <row r="37" spans="1:6" ht="20.100000000000001" customHeight="1" x14ac:dyDescent="0.15">
      <c r="A37" s="91"/>
      <c r="C37" s="79"/>
      <c r="D37" s="80"/>
      <c r="E37" s="45"/>
      <c r="F37" s="20"/>
    </row>
    <row r="38" spans="1:6" ht="20.100000000000001" customHeight="1" x14ac:dyDescent="0.15">
      <c r="A38" s="91"/>
      <c r="B38" s="90"/>
      <c r="C38" s="79"/>
      <c r="D38" s="80"/>
      <c r="E38" s="45"/>
      <c r="F38" s="20"/>
    </row>
    <row r="39" spans="1:6" ht="20.100000000000001" customHeight="1" x14ac:dyDescent="0.15">
      <c r="A39" s="91"/>
      <c r="C39" s="79"/>
      <c r="D39" s="80"/>
      <c r="E39" s="45"/>
      <c r="F39" s="20"/>
    </row>
    <row r="40" spans="1:6" ht="20.100000000000001" customHeight="1" x14ac:dyDescent="0.15">
      <c r="C40" s="391" t="s">
        <v>134</v>
      </c>
      <c r="D40" s="392"/>
    </row>
    <row r="41" spans="1:6" ht="18" customHeight="1" x14ac:dyDescent="0.15"/>
    <row r="42" spans="1:6" ht="18" customHeight="1" x14ac:dyDescent="0.15"/>
    <row r="43" spans="1:6" ht="6" customHeight="1" x14ac:dyDescent="0.15"/>
    <row r="44" spans="1:6" ht="20.100000000000001" customHeight="1" x14ac:dyDescent="0.15"/>
    <row r="45" spans="1:6" ht="18" customHeight="1" x14ac:dyDescent="0.15"/>
    <row r="46" spans="1:6" ht="18" customHeight="1" x14ac:dyDescent="0.15"/>
    <row r="47" spans="1:6" ht="18" customHeight="1" x14ac:dyDescent="0.15"/>
    <row r="48" spans="1:6" ht="18" customHeight="1" x14ac:dyDescent="0.15"/>
    <row r="49" ht="19.5" customHeight="1" x14ac:dyDescent="0.15"/>
    <row r="50" ht="19.5" customHeight="1" x14ac:dyDescent="0.15"/>
  </sheetData>
  <mergeCells count="1">
    <mergeCell ref="C40:D40"/>
  </mergeCells>
  <phoneticPr fontId="2"/>
  <pageMargins left="1.1100000000000001" right="0.38" top="0.34" bottom="0.7" header="0.24" footer="0.54"/>
  <pageSetup paperSize="9" orientation="portrait" r:id="rId1"/>
  <headerFooter alignWithMargins="0">
    <oddFooter xml:space="preserve">&amp;C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表紙</vt:lpstr>
      <vt:lpstr>使い方</vt:lpstr>
      <vt:lpstr>項目概要</vt:lpstr>
      <vt:lpstr>-4-</vt:lpstr>
      <vt:lpstr>-5-</vt:lpstr>
      <vt:lpstr> -6-</vt:lpstr>
      <vt:lpstr>経費 -7-</vt:lpstr>
      <vt:lpstr>-8-</vt:lpstr>
      <vt:lpstr>-9-</vt:lpstr>
      <vt:lpstr>-10-</vt:lpstr>
      <vt:lpstr> -11-</vt:lpstr>
      <vt:lpstr>-12～17-</vt:lpstr>
      <vt:lpstr>-18-</vt:lpstr>
      <vt:lpstr>-19～20-</vt:lpstr>
      <vt:lpstr>-21-</vt:lpstr>
      <vt:lpstr>-22-</vt:lpstr>
      <vt:lpstr>' -6-'!Print_Area</vt:lpstr>
      <vt:lpstr>'-4-'!Print_Area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特殊工作㈱業務部</dc:creator>
  <cp:lastModifiedBy>小松 健</cp:lastModifiedBy>
  <cp:lastPrinted>2016-12-20T00:51:23Z</cp:lastPrinted>
  <dcterms:created xsi:type="dcterms:W3CDTF">2003-03-10T07:12:30Z</dcterms:created>
  <dcterms:modified xsi:type="dcterms:W3CDTF">2019-11-26T00:05:36Z</dcterms:modified>
</cp:coreProperties>
</file>